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Вилочная техника" sheetId="4" r:id="rId1"/>
    <sheet name="Дорожно-строительная техника" sheetId="2" r:id="rId2"/>
    <sheet name="Прайс на шиномонтаж шин CE" sheetId="3" state="hidden" r:id="rId3"/>
  </sheets>
  <calcPr calcId="145621" refMode="R1C1"/>
</workbook>
</file>

<file path=xl/calcChain.xml><?xml version="1.0" encoding="utf-8"?>
<calcChain xmlns="http://schemas.openxmlformats.org/spreadsheetml/2006/main">
  <c r="D94" i="2" l="1"/>
  <c r="D93" i="2"/>
  <c r="D91" i="2"/>
  <c r="D90" i="2"/>
  <c r="D89" i="2"/>
  <c r="D88" i="2"/>
  <c r="D86" i="2"/>
  <c r="D85" i="2"/>
  <c r="D84" i="2"/>
  <c r="D83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3" i="2"/>
  <c r="D62" i="2"/>
  <c r="D61" i="2"/>
  <c r="D60" i="2"/>
  <c r="D59" i="2"/>
  <c r="D58" i="2"/>
  <c r="D57" i="2"/>
  <c r="D56" i="2"/>
  <c r="D55" i="2"/>
  <c r="D54" i="2"/>
  <c r="D53" i="2"/>
  <c r="D51" i="2"/>
  <c r="D49" i="2"/>
  <c r="D48" i="2"/>
  <c r="D47" i="2"/>
  <c r="D46" i="2"/>
  <c r="D45" i="2"/>
  <c r="D44" i="2"/>
  <c r="D42" i="2"/>
  <c r="D40" i="2"/>
  <c r="D39" i="2"/>
  <c r="D38" i="2"/>
  <c r="D36" i="2"/>
  <c r="D35" i="2"/>
  <c r="D34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7" i="2"/>
  <c r="D15" i="2"/>
  <c r="D14" i="2"/>
  <c r="D12" i="2"/>
  <c r="D131" i="4"/>
  <c r="D123" i="4"/>
  <c r="D116" i="4"/>
  <c r="D110" i="4"/>
  <c r="D98" i="4"/>
  <c r="D151" i="4"/>
  <c r="D150" i="4"/>
  <c r="D149" i="4"/>
  <c r="D147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0" i="4"/>
  <c r="D129" i="4"/>
  <c r="D127" i="4"/>
  <c r="D126" i="4"/>
  <c r="D125" i="4"/>
  <c r="D124" i="4"/>
  <c r="D122" i="4"/>
  <c r="D121" i="4"/>
  <c r="D119" i="4"/>
  <c r="D118" i="4"/>
  <c r="D117" i="4"/>
  <c r="D115" i="4"/>
  <c r="D114" i="4"/>
  <c r="D113" i="4"/>
  <c r="D112" i="4"/>
  <c r="D109" i="4"/>
  <c r="D108" i="4"/>
  <c r="D107" i="4"/>
  <c r="D106" i="4"/>
  <c r="D105" i="4"/>
  <c r="D104" i="4"/>
  <c r="D102" i="4"/>
  <c r="D101" i="4"/>
  <c r="D100" i="4"/>
  <c r="D99" i="4"/>
  <c r="D97" i="4"/>
  <c r="D96" i="4"/>
  <c r="D95" i="4"/>
  <c r="D94" i="4"/>
  <c r="D93" i="4"/>
  <c r="D91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5" i="4"/>
  <c r="D64" i="4"/>
  <c r="D63" i="4"/>
  <c r="D62" i="4"/>
  <c r="D61" i="4"/>
  <c r="D60" i="4"/>
  <c r="D59" i="4"/>
  <c r="D58" i="4"/>
  <c r="D57" i="4"/>
  <c r="D55" i="4"/>
  <c r="D54" i="4"/>
  <c r="D53" i="4"/>
  <c r="D52" i="4"/>
  <c r="D51" i="4"/>
  <c r="D50" i="4"/>
  <c r="D49" i="4"/>
  <c r="D48" i="4"/>
  <c r="D47" i="4"/>
  <c r="D45" i="4"/>
  <c r="D44" i="4"/>
  <c r="D43" i="4"/>
  <c r="D42" i="4"/>
  <c r="D41" i="4"/>
  <c r="D40" i="4"/>
  <c r="D39" i="4"/>
  <c r="D38" i="4"/>
  <c r="D37" i="4"/>
  <c r="D36" i="4"/>
  <c r="D35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</calcChain>
</file>

<file path=xl/sharedStrings.xml><?xml version="1.0" encoding="utf-8"?>
<sst xmlns="http://schemas.openxmlformats.org/spreadsheetml/2006/main" count="276" uniqueCount="262">
  <si>
    <t>Курс USD</t>
  </si>
  <si>
    <t>Размер</t>
  </si>
  <si>
    <t>Шины пневматические для вилочных погрузчиков</t>
  </si>
  <si>
    <t>8"</t>
  </si>
  <si>
    <t>15.3"</t>
  </si>
  <si>
    <t>16.5"</t>
  </si>
  <si>
    <t>20"</t>
  </si>
  <si>
    <t>Розничная цена</t>
  </si>
  <si>
    <t>Курс EUR</t>
  </si>
  <si>
    <t>18"</t>
  </si>
  <si>
    <t>24"</t>
  </si>
  <si>
    <t>25"</t>
  </si>
  <si>
    <t>26"</t>
  </si>
  <si>
    <t>28"</t>
  </si>
  <si>
    <t>30"</t>
  </si>
  <si>
    <t>Типоразмер шин</t>
  </si>
  <si>
    <t>Цена с НДС. руб.</t>
  </si>
  <si>
    <t>Дилерская цена с НДС. руб.</t>
  </si>
  <si>
    <t>4.00-4</t>
  </si>
  <si>
    <t>3,5-5</t>
  </si>
  <si>
    <t>4.00-8</t>
  </si>
  <si>
    <t>5.00-8</t>
  </si>
  <si>
    <t>15х4,5-8 (125/75-8)</t>
  </si>
  <si>
    <t>16х6-8 (150/75-8)</t>
  </si>
  <si>
    <t>18х7-8 (180/70-8)</t>
  </si>
  <si>
    <t>6.00-9</t>
  </si>
  <si>
    <t>21х8-9 (200/75-9)</t>
  </si>
  <si>
    <t>140/55-9</t>
  </si>
  <si>
    <t>200/50-10</t>
  </si>
  <si>
    <t>23х9-10 (225/75-10)</t>
  </si>
  <si>
    <t>6.50-10</t>
  </si>
  <si>
    <t>7.50-10</t>
  </si>
  <si>
    <t>27х10-12 (250/75-12)</t>
  </si>
  <si>
    <t>7.00-12</t>
  </si>
  <si>
    <t>5,5-15</t>
  </si>
  <si>
    <t>7.00-15</t>
  </si>
  <si>
    <t>7.50-15</t>
  </si>
  <si>
    <t>8.15-15 (28х9-15)</t>
  </si>
  <si>
    <t>28х12,5-15 (345/45-15)</t>
  </si>
  <si>
    <t>8.25-15</t>
  </si>
  <si>
    <t>250-15 (250/70-15)</t>
  </si>
  <si>
    <t>300-15 (315/70-15)</t>
  </si>
  <si>
    <t>355*15</t>
  </si>
  <si>
    <t>Шина пневмо 10.0/75-15.3 10PR Galaxy Work Master R-1 TL</t>
  </si>
  <si>
    <t>Шина пневмо 10-16.5 8PR Galaxy Skiddo R-4 TL</t>
  </si>
  <si>
    <t>Шина пневмо 10-16.5 10PR Galaxy XD2010 TL</t>
  </si>
  <si>
    <t>Шина пневмо 10-16.5 10PR Galaxy Beefy Baby III TL</t>
  </si>
  <si>
    <t>Шина пневмо 10-16.5 10PR Galaxy Hulk L5 TL</t>
  </si>
  <si>
    <t>Шина пневмо 12-16.5 10PR Galaxy Skiddo R-4 TL</t>
  </si>
  <si>
    <t>Шина пневмо 12-16.5 12PR Galaxy XD2010 TL</t>
  </si>
  <si>
    <t>Шина пневмо 12-16.5 12PR Galaxy Beefy Baby III TL</t>
  </si>
  <si>
    <t>Шина пневмо 12-16.5 12PR Galaxy Hulk L5 TL</t>
  </si>
  <si>
    <t>17.5"</t>
  </si>
  <si>
    <t>Шина пневмо 12.5/80-18 (320/80-18) 12PR Galaxy Sup Ind Lug R4 TL</t>
  </si>
  <si>
    <t>Шина пневмо 12.5/80-18 (320/80-18) 14PR Galaxy Halk L4 TL</t>
  </si>
  <si>
    <t>Шина пневмо 10.00-20 16PR Galaxy Dig Master TT</t>
  </si>
  <si>
    <t>Шина пневмо 10.00-20 16PR Galaxy Excavator EX-1 TT</t>
  </si>
  <si>
    <t>Шина пневмо 400/70-20 (16/70-20) 144A8 Galaxy Sup Ind Lug R4 TL</t>
  </si>
  <si>
    <t>Шина пневмо 16.9-24 12PR Galaxy Sup Ind Lug R4 TL</t>
  </si>
  <si>
    <t>Шина пневмо 16.9-24 12PR Galaxy Ez Rider R4 TL</t>
  </si>
  <si>
    <t>Шина пневмо 16.9-24 12PR Galaxy Jumbo Hulk L4 TL</t>
  </si>
  <si>
    <t>Шина пневмо 17.5L-24 10PR Galaxy Ez Rider R4 TL</t>
  </si>
  <si>
    <t>Шина пневмо 17.5L-24 12PR Galaxy Sup Ind Lug R4 TL</t>
  </si>
  <si>
    <t>Шина пневмо 19.5L-24 12PR Galaxy Ez Rider R4 TL</t>
  </si>
  <si>
    <t>Шина пневмо 19.5L-24 14PR Galaxy Jumbo Hulk L4 TL</t>
  </si>
  <si>
    <t>Шина пневмо 21L-24 12PR Galaxy Ez Rider R4 TL</t>
  </si>
  <si>
    <t>Шина пневмо 17.5-25 16PR Galaxy EXR 300 TL</t>
  </si>
  <si>
    <t>Шина пневмо 17.5-25 16PR Galaxy MPC G2/L2 TL</t>
  </si>
  <si>
    <t>Шина пневмо 20.5-25 20PR Galaxy EXR 300 TL</t>
  </si>
  <si>
    <t>Шина пневмо 23.5-25 20PR Galaxy EXR 300 TL</t>
  </si>
  <si>
    <t>Шина пневмо 26.5-25 28PR Galaxy EXR 300 TL</t>
  </si>
  <si>
    <t>Шина пневмо 29.5-25 28PR Galaxy EXR 300 TL</t>
  </si>
  <si>
    <t>Шина пневмо 18.4-26 12PR (480/80-26) Galaxy Sup Ind Lug R4 TL</t>
  </si>
  <si>
    <t>Шина пневмо 18.4-26 14PR (480/80-26) Galaxy Jumbo Hulk L4 TL</t>
  </si>
  <si>
    <t>Шина пневмо 23.1-26 12PR Galaxy Compactor R-3 TL</t>
  </si>
  <si>
    <t>Шина пневмо 16.9-28 12PR (440/80-28) Galaxy Sup Ind Lug R4 TL</t>
  </si>
  <si>
    <t>Шина пневмо 16.9-28 12PR (440/80-28) Galaxy Ez Rider R4 TL</t>
  </si>
  <si>
    <t>Шина пневмо 16.9-28 14PR (440/80-28) Galaxy Jumbo Hulk L4 TL</t>
  </si>
  <si>
    <t>Шина пневмо 16.9-30 14PR Galaxy Galaxy Sup Ind Lug R4 TL</t>
  </si>
  <si>
    <t>Шина пневмо 16.9-30 14PR Galaxy Jumbo Hulk L4 TL</t>
  </si>
  <si>
    <t>Шинокомплект 5.00-8 8PR Greckster Gold</t>
  </si>
  <si>
    <t xml:space="preserve">Шинокомплект 16х6-8 18PR Greckster </t>
  </si>
  <si>
    <t xml:space="preserve">Шинокомплект 16х6-8 18PR Greckster Gold </t>
  </si>
  <si>
    <t>Шинокомплект 18х7-8 14PR Greckster</t>
  </si>
  <si>
    <t xml:space="preserve">Шинокомплект 18х7-8 18PR Greckster </t>
  </si>
  <si>
    <t xml:space="preserve">Шинокомплект 18х7-8 18PR Greckster Gold </t>
  </si>
  <si>
    <t>9"</t>
  </si>
  <si>
    <t xml:space="preserve">Шинокомплект 6.00-9 12PR Greckster </t>
  </si>
  <si>
    <t>Шинокомплект 6.00-9 10PR Greckster Gold</t>
  </si>
  <si>
    <t>Шинокомплект 6.00-9 12PR Greckster Gold</t>
  </si>
  <si>
    <t xml:space="preserve">Шинокомплект 21х8-9 16PR Greckster </t>
  </si>
  <si>
    <t>Шинокомплект 21х8-9 16PR Greckster Gold</t>
  </si>
  <si>
    <t>10"</t>
  </si>
  <si>
    <t xml:space="preserve">Шинокомплект 6.50-10 14PR Greckster </t>
  </si>
  <si>
    <t>Шинокомплект 6.50-10 10PR Greckster Gold</t>
  </si>
  <si>
    <t xml:space="preserve">Шинокомплект 6.50-10 14PR Greckster Gold </t>
  </si>
  <si>
    <t xml:space="preserve">Шинокомплект 23х9-10 20PR Greckster </t>
  </si>
  <si>
    <t>Шинокомплект 23х9-10 20PR Greckster Gold</t>
  </si>
  <si>
    <t>12"</t>
  </si>
  <si>
    <t xml:space="preserve">Шинокомплект 7.00-12 16PR Greckster </t>
  </si>
  <si>
    <t>Шинокомплект 7.00-12 14PR Greckster Gold</t>
  </si>
  <si>
    <t>Шинокомплект 7.00-12 16PR Greckster Gold</t>
  </si>
  <si>
    <t xml:space="preserve">Шинокомплект 23х10-12 18PR Greckster </t>
  </si>
  <si>
    <t xml:space="preserve">Шинокомплект 27х10-12 16PR Greckster </t>
  </si>
  <si>
    <t>15"</t>
  </si>
  <si>
    <t xml:space="preserve">Шинокомплект 250-15 16PR Greckster </t>
  </si>
  <si>
    <t>Шинокомплект 250-15 16PR Greckster Gold</t>
  </si>
  <si>
    <t xml:space="preserve">Шинокомплект 300-15 18PR Greckster </t>
  </si>
  <si>
    <t xml:space="preserve">Шинокомплект 7.00-15 14PR Greckster </t>
  </si>
  <si>
    <t xml:space="preserve">Шинокомплект 7.50-15 16PR Greckster </t>
  </si>
  <si>
    <t xml:space="preserve">Шинокомплект 8.15-15 16PR Greckster </t>
  </si>
  <si>
    <t>Шинокомплект 8.15-15 14PR Greckster Gold</t>
  </si>
  <si>
    <t>Шинокомплект 8.15-15 16PR Greckster Gold</t>
  </si>
  <si>
    <t xml:space="preserve">Шинокомплект 8.25-15 14PR Greckster </t>
  </si>
  <si>
    <t xml:space="preserve">Шинокомплект 8.25-15 16PR Greckster </t>
  </si>
  <si>
    <t>16"</t>
  </si>
  <si>
    <t>Шины цельнолитые для вилочных погручзиков</t>
  </si>
  <si>
    <t>4"</t>
  </si>
  <si>
    <t>Шина цельнолитая 4.00-4 / 2.50 Greckster Gold</t>
  </si>
  <si>
    <t>Шина цельнолитая 15x4.5-8 / 3.00 Greckster Gold</t>
  </si>
  <si>
    <t>Шина цельнолитая 15x4.5-8 / 3.00 EmPower</t>
  </si>
  <si>
    <t>Шина цельнолитая 5.00-8 / 3.00 Greckster Gold</t>
  </si>
  <si>
    <t>Шина цельнолитая 5.00-8 / 3.00 EmPower</t>
  </si>
  <si>
    <t>Шина цельнолитая 16x6-8 / 4.33 Greckster Gold</t>
  </si>
  <si>
    <t>Шина цельнолитая 16x6-8 / 4.33 EmPower</t>
  </si>
  <si>
    <t>Шина цельнолитая 18x7-8 / 4.33 Greckster Gold</t>
  </si>
  <si>
    <t>Шина цельнолитая 18x7-8 / 4.33 EmPower</t>
  </si>
  <si>
    <t>Шина цельнолитая 140/55-9 / 4.00 Greckster Gold</t>
  </si>
  <si>
    <t>Шина цельнолитая 140/55-9 / 4.00 EmPower</t>
  </si>
  <si>
    <t>Шина цельнолитая 21x8-9 / 6.00 Greckster Gold</t>
  </si>
  <si>
    <t>Шина цельнолитая 21x8-9 / 6.00 EmPower</t>
  </si>
  <si>
    <t>Шина цельнолитая 6.00-9 / 4.00 Greckster Gold</t>
  </si>
  <si>
    <t>Шина цельнолитая 6.00-9 / 4.00 EmPower</t>
  </si>
  <si>
    <t>Шина цельнолитая 200/50-10 / 6.50 Greckster Gold</t>
  </si>
  <si>
    <t>Шина цельнолитая 200/50-10 / 6.50 EmPower</t>
  </si>
  <si>
    <t>Шина цельнолитая 6.50-10 / 5.00 Greckster Gold</t>
  </si>
  <si>
    <t>Шина цельнолитая 6.50-10 / 5.00 EmPower</t>
  </si>
  <si>
    <t>Шина цельнолитая 23x9-10 / 6.50 Greckster Gold</t>
  </si>
  <si>
    <t>Шина цельнолитая 23x9-10 / 6.50 EmPower</t>
  </si>
  <si>
    <t>Шина цельнолитая 7.00-12 / 5.00 Greckster Gold</t>
  </si>
  <si>
    <t>Шина цельнолитая 7.00-12 / 5.00 EmPower</t>
  </si>
  <si>
    <t>Шина цельнолитая 23x10-12 / 8.00 Greckster Gold</t>
  </si>
  <si>
    <t>Шина цельнолитая 23x10-12 / 8.00 EmPower</t>
  </si>
  <si>
    <t>Шина цельнолитая 27x10-12 / 8.00 Greckster Gold</t>
  </si>
  <si>
    <t>Шина цельнолитая 27x10-12 / 8.00 EmPower</t>
  </si>
  <si>
    <t>Шина цельнолитая 8.15-15 / 7.00 Greckster Gold</t>
  </si>
  <si>
    <t>Шина цельнолитая 8.15-15 / 7.00 EmPower</t>
  </si>
  <si>
    <t>Шина цельнолитая 250-15 / 7.00 Greckster Gold</t>
  </si>
  <si>
    <t>Шина цельнолитая 250-15 / 7.00 EmPower</t>
  </si>
  <si>
    <t>Шина цельнолитая 300-15 / 8.00 Greckster Gold</t>
  </si>
  <si>
    <t>Шина цельнолитая 300-15 / 8.00 EmPower</t>
  </si>
  <si>
    <t>Шина цельнолитая 355/65-15 / 9.75 (32x12.1-15) Greckster Gold</t>
  </si>
  <si>
    <t>Шина цельнолитая 355/65-15 / 9.75 (32x12.1-15) EmPower</t>
  </si>
  <si>
    <t>Шина цельнолитая 7.00-15 / 5.00 Greckster Gold</t>
  </si>
  <si>
    <t>Шина цельнолитая 7.00-15 / 5.00 EmPower</t>
  </si>
  <si>
    <t>Шина цельнолитая 7.50-15 / 5.50 Greckster Gold</t>
  </si>
  <si>
    <t>Шина цельнолитая 7.50-15 / 5.50 EmPower</t>
  </si>
  <si>
    <t>Шина цельнолитая 8.25-15 / 6.50 Greckster Gold</t>
  </si>
  <si>
    <t>Шина цельнолитая 8.25-15 / 6.50 EmPower</t>
  </si>
  <si>
    <t>Шина цельнолитая 7.50-16 / 5.50 Greckster Gold</t>
  </si>
  <si>
    <t>Шина цельнолитая 9.00-20 / 7.00 Greckster Gold</t>
  </si>
  <si>
    <t>Greckster IND04</t>
  </si>
  <si>
    <t>Greckster IND01</t>
  </si>
  <si>
    <t xml:space="preserve">Greckster Gold </t>
  </si>
  <si>
    <t>Greckster NM</t>
  </si>
  <si>
    <t>Em Power NM</t>
  </si>
  <si>
    <t xml:space="preserve">Распрессовка шин </t>
  </si>
  <si>
    <t>Прайс на услуги Перепрессовки шин</t>
  </si>
  <si>
    <t>Распрессовка шин, от 12 диаметра Платная</t>
  </si>
  <si>
    <t>23х10-12 (250/60-12)</t>
  </si>
  <si>
    <t>Шина цельнолитая 31x10-20 Galaxy Beefy Baby в сборе с диском</t>
  </si>
  <si>
    <t>Шина цельнолитая 33x12-20 Galaxy Beefy Baby в сборе с диском</t>
  </si>
  <si>
    <t>Шина пневмо 14.00-24 16PR Young G2/L2 TT</t>
  </si>
  <si>
    <t>Шина пневмо 14.00-24 12PR Galaxy MPC G2/L2 TL</t>
  </si>
  <si>
    <t>Шина пневмо 15.5-25 12PR Galaxy EXR 300 TL</t>
  </si>
  <si>
    <t>Шина пневмо 15.5-25 12PR Galaxy MPC G2/L2 TL</t>
  </si>
  <si>
    <t>Шина пневмо 20.5-25 16PR Galaxy MPC G2/L2 TL</t>
  </si>
  <si>
    <t>Шина пневмо 9.00-20 14PR Galaxy Dig Master TT</t>
  </si>
  <si>
    <t>Шина пневмо 11.00-20 16PR Galaxy Excavator EX-1 TT</t>
  </si>
  <si>
    <t>Шина пневмо 11.00-20 18PR Galaxy Smooth Compactor TT</t>
  </si>
  <si>
    <t>22.5"</t>
  </si>
  <si>
    <t>Шина пневмо 18-22.5 18PR Galaxy Beefy Baby TL</t>
  </si>
  <si>
    <r>
      <rPr>
        <i/>
        <sz val="12"/>
        <color theme="1"/>
        <rFont val="Century Gothic"/>
        <family val="2"/>
        <charset val="204"/>
      </rPr>
      <t>Забор шин по г. Екатеринбург - 1000 руб., в том числе НДС  18%.
Забор шин за пределами г. Екатеринбург - 15 руб./км., в том числе НДС 18%.
Услуги оказываются по адресу: г. Екатеринбург, ул. Совхозная 20</t>
    </r>
    <r>
      <rPr>
        <b/>
        <i/>
        <sz val="12"/>
        <color theme="1"/>
        <rFont val="Century Gothic"/>
        <family val="2"/>
        <charset val="204"/>
      </rPr>
      <t xml:space="preserve">
</t>
    </r>
  </si>
  <si>
    <t>Шина пневмо 23x8.5-12 8PR Galaxy XD2010 TL</t>
  </si>
  <si>
    <t>Шина пневмо 27x8.5-15  8PR Galaxy XD2010 TL</t>
  </si>
  <si>
    <t>Шина пневмо 27x10.5-15 8R Galaxy XD2010 TL</t>
  </si>
  <si>
    <t>Шина пневмо 10-16.5 10PR Greckster SKT01 TL</t>
  </si>
  <si>
    <t>Шина пневмо 10-16.5 14PR Greckster SKT05 L5 TL</t>
  </si>
  <si>
    <t>Шина пневмо 12-16.5 12PR Greckster SKT01 TL</t>
  </si>
  <si>
    <t>Шина пневмо 12-16.5 14PR Greckster SKT05 L5 TL</t>
  </si>
  <si>
    <t>Шина пневмо 14-17.5 14PR Galaxy  XD2010 TL</t>
  </si>
  <si>
    <t>Шина пневмо 14-17.5 14PR Galaxy  Beefy Baby II TL</t>
  </si>
  <si>
    <t>Шина пневмо 14-17.5 14PR Galaxy Hulk L5 TL</t>
  </si>
  <si>
    <t>19.5"</t>
  </si>
  <si>
    <t>Шина пневмо 15-19.5 14PR Galaxy XD2010 TL</t>
  </si>
  <si>
    <t>Шина пневмо 17.5-25 16PR Young E3/L3 TT</t>
  </si>
  <si>
    <t>Шина пневмо 17.5-25 16PR Young L2/G2  TT</t>
  </si>
  <si>
    <t>Шина пневмо 20.5-25 20PR Young E3/L3 TT</t>
  </si>
  <si>
    <t>Шина пневмо 20.5-25 20PR Young L2/G2 TT</t>
  </si>
  <si>
    <t>Шина пневмо 23.5-25 20PR Young E3/L3 TT</t>
  </si>
  <si>
    <t>Шина пневмо 23.5-25 20PR Young L2/G2 TT</t>
  </si>
  <si>
    <t>Шина пневмо 26.5-25 28PR Young E3/L3 TT</t>
  </si>
  <si>
    <t>Шина пневмо 29.5-25 28PR Young 28PR E3/L3 TL</t>
  </si>
  <si>
    <t xml:space="preserve">Шинокомплект 5.00-8 10PR Greckster </t>
  </si>
  <si>
    <t>Шинокомплект 5.00-8 10PR Greckster Gold</t>
  </si>
  <si>
    <t>Шинокомплект 18х7-8 16PR Greckster</t>
  </si>
  <si>
    <t>Шинокомплект 18х7-8 16PR Greckster Gold</t>
  </si>
  <si>
    <t xml:space="preserve">Шинокомплект 300-15 20PR Greckster </t>
  </si>
  <si>
    <t>Шинокомплект 300-15 20PR Greckster Gold</t>
  </si>
  <si>
    <t xml:space="preserve">Шина цельнолитая 4.00-8 / 3.00 Greckster </t>
  </si>
  <si>
    <t xml:space="preserve">Шина цельнолитая 7.50-10 / 5.50 Greckster </t>
  </si>
  <si>
    <t>Шина цельнолитая 355/45-15 / 9.75 (28x12.5-15) Greckster Gold</t>
  </si>
  <si>
    <t>Шина цельнолитая 355/45-15 / 9.75 (28x12.5-15) EmPower</t>
  </si>
  <si>
    <t>Шина цельнолитая 10.00-20 / 7.50 Greckster Gold</t>
  </si>
  <si>
    <t>Шина цельнолитая 10.00-20 / 7.50 EmPower</t>
  </si>
  <si>
    <t>Прайс-лист на шины                                                                                                                                        для Дорожно-строительной и комунальной техники от 01.11.2018</t>
  </si>
  <si>
    <t>Шина пневмо 12.5/80-18 (320/80-18) 14PR MRL ATU410 TL</t>
  </si>
  <si>
    <t>Шина пневмо 16.9-24 14PR MRL MTU428 TL</t>
  </si>
  <si>
    <t>Шина пневмо 18.4-26 12PR (480/80-26) MRL MTU428 TL</t>
  </si>
  <si>
    <t>Шина пневмо 16.9-28 14PR (440/80-28) MRL MTU428 TL</t>
  </si>
  <si>
    <t xml:space="preserve">Шинокомплект 4.00-8 10PR MRL MFL437 </t>
  </si>
  <si>
    <t xml:space="preserve">Шинокомплект 5.00-8 10PR MRL MFL437 </t>
  </si>
  <si>
    <t xml:space="preserve">Шинокомплект 5.00-8 8PR Greckster </t>
  </si>
  <si>
    <t>Шина пневмо 5.00-8 10PR Galaxy Yardmaster</t>
  </si>
  <si>
    <t>Шинокомплект 5.00-8 10PR Galaxy Yardmaster</t>
  </si>
  <si>
    <t>Шина пневмо 18х7-8 16PR Galaxy Yardmaster</t>
  </si>
  <si>
    <t>Шинокомплект 18х7-8 16PR Galaxy Yardmaster</t>
  </si>
  <si>
    <t xml:space="preserve">Шинокомплект 6.00-9 10PR MRL MFL437 </t>
  </si>
  <si>
    <t xml:space="preserve">Шинокомплект 6.00-9 10PR Greckster </t>
  </si>
  <si>
    <t>Шина пневмо 6.00-9 10PR Galaxy Yardmaster</t>
  </si>
  <si>
    <t>Шинокомплект 6.00-9 10PR Galaxy Yardmaster</t>
  </si>
  <si>
    <t>Шина пневмо 21х8-9 14PR Galaxy Yardmaster</t>
  </si>
  <si>
    <t>Шинокомплект 21х8-9 14PR Galaxy Yardmaster</t>
  </si>
  <si>
    <t xml:space="preserve">Шинокомплект 6.50-10 12PR MRL MFL437 </t>
  </si>
  <si>
    <t xml:space="preserve">Шинокомплект 6.50-10 10PR Greckster </t>
  </si>
  <si>
    <t>Шина пневмо 6.50-10 12PR Galaxy Yardmaster</t>
  </si>
  <si>
    <t>Шинокомплект 6.50-10 12PR Galaxy Yardmaster</t>
  </si>
  <si>
    <t xml:space="preserve">Шинокомплект 7.00-12 14PR MRL MFL437 </t>
  </si>
  <si>
    <t xml:space="preserve">Шинокомплект 7.00-12 14PR Greckster </t>
  </si>
  <si>
    <t>Шина пневмо 7.00-12 12PR Galaxy Yardmaster</t>
  </si>
  <si>
    <t>Шинокомплект 7.00-12 12PR Galaxy Yardmaster</t>
  </si>
  <si>
    <t>Шина пневмо 250-15 16PR Galaxy Yardmaster</t>
  </si>
  <si>
    <t>Шинокомплект 250-15 16PR Galaxy Yardmaster</t>
  </si>
  <si>
    <t>Шина пневмо 300-15 20PR Galaxy Yardmaster</t>
  </si>
  <si>
    <t>Шинокомплект 300-15 20PR Galaxy Yardmaster</t>
  </si>
  <si>
    <t xml:space="preserve">Шинокомплект 8.15-15 16PR MRL MFL437  </t>
  </si>
  <si>
    <t xml:space="preserve">Шинокомплект 8.15-15 14PR Greckster </t>
  </si>
  <si>
    <t>Шина пневмо 8.15-15 14PR Galaxy Yardmaster</t>
  </si>
  <si>
    <t>Шинокомплект 8.15-15 14PR Galaxy Yardmaster</t>
  </si>
  <si>
    <t>Шина пневмо 8.25-15 14PR Galaxy Yardmaster</t>
  </si>
  <si>
    <t>Шинокомплект 8.25-15 14PR Galaxy Yardmaster</t>
  </si>
  <si>
    <t>Шина цельнолитая 5.00-8 / 3.00 Dunlop</t>
  </si>
  <si>
    <t>Шина цельнолитая 6.00-9 / 4.00 Dunlop</t>
  </si>
  <si>
    <t>Шина цельнолитая 6.50-10 / 5.00 Dunlop</t>
  </si>
  <si>
    <t>Шина цельнолитая 7.00-12 / 5.00 Dunlop</t>
  </si>
  <si>
    <t>Шина цельнолитая 8.15-15 / 7.00 Dunlop</t>
  </si>
  <si>
    <t>1. За немаркие шины - доплата 30%</t>
  </si>
  <si>
    <t>2. За исполнение "с замком" - доплата 0%</t>
  </si>
  <si>
    <t>Прайс-лист на шины от 01.11.2018</t>
  </si>
  <si>
    <t>по курсу ЦБ РФ</t>
  </si>
  <si>
    <r>
      <t xml:space="preserve">4. </t>
    </r>
    <r>
      <rPr>
        <b/>
        <sz val="10"/>
        <rFont val="Arial Cyr"/>
        <charset val="204"/>
      </rPr>
      <t>Внимание</t>
    </r>
    <r>
      <rPr>
        <sz val="10"/>
        <rFont val="Arial Cyr"/>
        <charset val="204"/>
      </rPr>
      <t xml:space="preserve">! пневмо шины Galaxy Yardmaster  бывают 2 характеристик : Шина пневмо (без камеры и о/л)  и Шинокомплект ( с камерой и о/л) </t>
    </r>
  </si>
  <si>
    <t xml:space="preserve">3.  Greckster, Greckster Gold,  Empower  - завод Emrald, Индия                                                      Galaxy Yarmaster - завод ATC, Индия, Yokohama Rubber Company                                                     MRL - Malthora, Индия                                                                                                                        DUNLOP - Тайланд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</si>
</sst>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&quot;р.&quot;_-;\-* #,##0&quot;р.&quot;_-;_-* &quot;-&quot;&quot;р.&quot;_-;_-@_-"/>
    <numFmt numFmtId="164" formatCode="_-* #,##0\ [$€-1]_-;\-* #,##0\ [$€-1]_-;_-* &quot;-&quot;\ [$€-1]_-;_-@_-"/>
    <numFmt numFmtId="165" formatCode="#,##0.00_ ;\-#,##0.00\ "/>
    <numFmt numFmtId="168" formatCode="_-* #,##0\ [$р.-444]_-;\-* #,##0\ [$р.-444]_-;_-* &quot;-&quot;\ [$р.-444]_-;_-@_-"/>
    <numFmt numFmtId="169" formatCode="_-[$$-409]* #,##0_ ;_-[$$-409]* \-#,##0\ ;_-[$$-409]* &quot;-&quot;_ ;_-@_ "/>
    <numFmt numFmtId="171" formatCode="_-[$€-2]\ * #,##0_-;\-[$€-2]\ * #,##0_-;_-[$€-2]\ * &quot;-&quot;_-;_-@_-"/>
    <numFmt numFmtId="172" formatCode="_-* #,##0.00\ [$€-1]_-;\-* #,##0.00\ [$€-1]_-;_-* &quot;-&quot;\ [$€-1]_-;_-@_-"/>
    <numFmt numFmtId="173" formatCode="_-* #,##0.00\ [$$-C0C]_-;_-* #,##0.00\ [$$-C0C]\-;_-* &quot;-&quot;\ [$$-C0C]_-;_-@_-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b/>
      <sz val="9"/>
      <color indexed="10"/>
      <name val="Arial Cyr"/>
      <charset val="204"/>
    </font>
    <font>
      <b/>
      <i/>
      <sz val="10"/>
      <name val="Arial Cyr"/>
      <charset val="204"/>
    </font>
    <font>
      <b/>
      <i/>
      <sz val="11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4"/>
      <color theme="1"/>
      <name val="Book Antiqua"/>
      <family val="1"/>
      <charset val="204"/>
    </font>
    <font>
      <b/>
      <i/>
      <sz val="9"/>
      <name val="Arial Cyr"/>
      <charset val="204"/>
    </font>
    <font>
      <sz val="10"/>
      <color indexed="8"/>
      <name val="Arial"/>
      <family val="2"/>
    </font>
    <font>
      <sz val="10"/>
      <name val="Arial cur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Century Gothic"/>
      <family val="2"/>
      <charset val="204"/>
    </font>
    <font>
      <i/>
      <sz val="12"/>
      <color theme="1"/>
      <name val="Century Gothic"/>
      <family val="2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u/>
      <sz val="16"/>
      <color rgb="FF000000"/>
      <name val="Times New Roman"/>
      <family val="1"/>
      <charset val="204"/>
    </font>
    <font>
      <sz val="8"/>
      <color rgb="FF000000"/>
      <name val="Arial Cyr"/>
    </font>
    <font>
      <b/>
      <sz val="9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6" fillId="0" borderId="0">
      <alignment vertical="top"/>
    </xf>
  </cellStyleXfs>
  <cellXfs count="78">
    <xf numFmtId="0" fontId="0" fillId="0" borderId="0" xfId="0"/>
    <xf numFmtId="0" fontId="1" fillId="0" borderId="0" xfId="1" applyBorder="1"/>
    <xf numFmtId="0" fontId="1" fillId="0" borderId="0" xfId="1"/>
    <xf numFmtId="0" fontId="2" fillId="0" borderId="0" xfId="1" applyFont="1" applyAlignment="1">
      <alignment horizontal="center"/>
    </xf>
    <xf numFmtId="0" fontId="4" fillId="0" borderId="1" xfId="1" applyNumberFormat="1" applyFont="1" applyBorder="1" applyAlignment="1">
      <alignment horizontal="center" vertical="center" wrapText="1" shrinkToFit="1"/>
    </xf>
    <xf numFmtId="49" fontId="1" fillId="0" borderId="0" xfId="1" applyNumberFormat="1" applyAlignment="1">
      <alignment horizontal="left" vertical="center" wrapText="1" shrinkToFit="1"/>
    </xf>
    <xf numFmtId="49" fontId="1" fillId="0" borderId="0" xfId="1" applyNumberFormat="1" applyFont="1" applyBorder="1" applyAlignment="1">
      <alignment horizontal="center" vertical="center" wrapText="1" shrinkToFit="1"/>
    </xf>
    <xf numFmtId="49" fontId="1" fillId="0" borderId="1" xfId="1" applyNumberFormat="1" applyFont="1" applyFill="1" applyBorder="1" applyAlignment="1">
      <alignment horizontal="left" vertical="center" wrapText="1" shrinkToFit="1"/>
    </xf>
    <xf numFmtId="0" fontId="10" fillId="0" borderId="0" xfId="1" applyFont="1"/>
    <xf numFmtId="0" fontId="1" fillId="0" borderId="0" xfId="1" applyAlignment="1">
      <alignment horizontal="left"/>
    </xf>
    <xf numFmtId="0" fontId="10" fillId="0" borderId="0" xfId="1" applyFont="1" applyFill="1"/>
    <xf numFmtId="164" fontId="1" fillId="0" borderId="0" xfId="1" applyNumberFormat="1"/>
    <xf numFmtId="49" fontId="1" fillId="0" borderId="1" xfId="1" applyNumberFormat="1" applyFont="1" applyFill="1" applyBorder="1" applyAlignment="1">
      <alignment vertical="center" wrapText="1" shrinkToFi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0" borderId="0" xfId="1" applyFill="1"/>
    <xf numFmtId="165" fontId="1" fillId="0" borderId="0" xfId="1" applyNumberFormat="1" applyFill="1"/>
    <xf numFmtId="0" fontId="0" fillId="0" borderId="0" xfId="0" applyFill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top" wrapText="1"/>
    </xf>
    <xf numFmtId="42" fontId="11" fillId="0" borderId="1" xfId="1" applyNumberFormat="1" applyFont="1" applyBorder="1" applyAlignment="1">
      <alignment horizontal="center" vertical="center" wrapText="1" shrinkToFit="1"/>
    </xf>
    <xf numFmtId="0" fontId="17" fillId="0" borderId="1" xfId="3" applyFont="1" applyFill="1" applyBorder="1" applyAlignment="1">
      <alignment horizontal="left" vertical="center" wrapText="1"/>
    </xf>
    <xf numFmtId="49" fontId="11" fillId="0" borderId="1" xfId="1" applyNumberFormat="1" applyFont="1" applyBorder="1" applyAlignment="1">
      <alignment horizontal="left" vertical="center" wrapText="1" shrinkToFit="1"/>
    </xf>
    <xf numFmtId="0" fontId="11" fillId="0" borderId="1" xfId="0" applyNumberFormat="1" applyFont="1" applyFill="1" applyBorder="1" applyAlignment="1">
      <alignment horizontal="left" vertical="top" wrapText="1"/>
    </xf>
    <xf numFmtId="42" fontId="11" fillId="0" borderId="1" xfId="1" applyNumberFormat="1" applyFont="1" applyFill="1" applyBorder="1" applyAlignment="1">
      <alignment horizontal="center" vertical="center" wrapText="1" shrinkToFit="1"/>
    </xf>
    <xf numFmtId="0" fontId="11" fillId="0" borderId="1" xfId="0" applyNumberFormat="1" applyFont="1" applyFill="1" applyBorder="1" applyAlignment="1">
      <alignment horizontal="left" vertical="center" wrapText="1"/>
    </xf>
    <xf numFmtId="49" fontId="11" fillId="0" borderId="1" xfId="1" applyNumberFormat="1" applyFont="1" applyFill="1" applyBorder="1" applyAlignment="1">
      <alignment vertical="center" wrapText="1" shrinkToFit="1"/>
    </xf>
    <xf numFmtId="49" fontId="11" fillId="0" borderId="1" xfId="1" applyNumberFormat="1" applyFont="1" applyFill="1" applyBorder="1" applyAlignment="1">
      <alignment horizontal="left" vertical="center" wrapText="1" shrinkToFit="1"/>
    </xf>
    <xf numFmtId="0" fontId="10" fillId="0" borderId="0" xfId="1" applyFont="1" applyAlignment="1">
      <alignment horizontal="left"/>
    </xf>
    <xf numFmtId="2" fontId="19" fillId="0" borderId="1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18" fillId="0" borderId="12" xfId="0" applyNumberFormat="1" applyFont="1" applyBorder="1" applyAlignment="1">
      <alignment horizontal="center" vertical="center" wrapText="1"/>
    </xf>
    <xf numFmtId="2" fontId="18" fillId="0" borderId="11" xfId="0" applyNumberFormat="1" applyFont="1" applyBorder="1" applyAlignment="1">
      <alignment horizontal="center" vertical="center" wrapText="1"/>
    </xf>
    <xf numFmtId="2" fontId="19" fillId="0" borderId="13" xfId="0" applyNumberFormat="1" applyFont="1" applyBorder="1" applyAlignment="1">
      <alignment horizontal="center" vertical="center" wrapText="1"/>
    </xf>
    <xf numFmtId="2" fontId="18" fillId="0" borderId="14" xfId="0" applyNumberFormat="1" applyFont="1" applyBorder="1" applyAlignment="1">
      <alignment horizontal="center" vertical="center" wrapText="1"/>
    </xf>
    <xf numFmtId="2" fontId="18" fillId="0" borderId="15" xfId="0" applyNumberFormat="1" applyFont="1" applyBorder="1" applyAlignment="1">
      <alignment horizontal="center" vertical="center" wrapText="1"/>
    </xf>
    <xf numFmtId="49" fontId="0" fillId="0" borderId="1" xfId="1" applyNumberFormat="1" applyFont="1" applyFill="1" applyBorder="1" applyAlignment="1">
      <alignment vertical="center" wrapText="1" shrinkToFit="1"/>
    </xf>
    <xf numFmtId="49" fontId="0" fillId="0" borderId="1" xfId="1" applyNumberFormat="1" applyFont="1" applyFill="1" applyBorder="1" applyAlignment="1">
      <alignment horizontal="left" vertical="center" wrapText="1" shrinkToFit="1"/>
    </xf>
    <xf numFmtId="0" fontId="26" fillId="0" borderId="0" xfId="0" applyFont="1" applyAlignment="1">
      <alignment horizontal="left" readingOrder="1"/>
    </xf>
    <xf numFmtId="0" fontId="1" fillId="0" borderId="0" xfId="1" applyAlignment="1">
      <alignment wrapText="1"/>
    </xf>
    <xf numFmtId="0" fontId="5" fillId="0" borderId="0" xfId="1" applyFont="1" applyAlignment="1">
      <alignment wrapText="1"/>
    </xf>
    <xf numFmtId="49" fontId="3" fillId="0" borderId="1" xfId="1" applyNumberFormat="1" applyFont="1" applyBorder="1" applyAlignment="1">
      <alignment horizontal="center" vertical="center" wrapText="1" shrinkToFit="1"/>
    </xf>
    <xf numFmtId="49" fontId="3" fillId="0" borderId="1" xfId="1" applyNumberFormat="1" applyFont="1" applyBorder="1" applyAlignment="1">
      <alignment horizontal="center" vertical="center" wrapText="1" shrinkToFit="1"/>
    </xf>
    <xf numFmtId="168" fontId="11" fillId="0" borderId="1" xfId="1" applyNumberFormat="1" applyFont="1" applyBorder="1" applyAlignment="1">
      <alignment horizontal="center" vertical="center" wrapText="1" shrinkToFit="1"/>
    </xf>
    <xf numFmtId="169" fontId="12" fillId="0" borderId="1" xfId="2" applyNumberFormat="1" applyFont="1" applyFill="1" applyBorder="1" applyAlignment="1">
      <alignment horizontal="center" vertical="center"/>
    </xf>
    <xf numFmtId="171" fontId="12" fillId="0" borderId="1" xfId="2" applyNumberFormat="1" applyFont="1" applyFill="1" applyBorder="1" applyAlignment="1">
      <alignment horizontal="center" vertical="center"/>
    </xf>
    <xf numFmtId="172" fontId="12" fillId="0" borderId="1" xfId="2" applyNumberFormat="1" applyFont="1" applyFill="1" applyBorder="1" applyAlignment="1">
      <alignment horizontal="center" vertical="center"/>
    </xf>
    <xf numFmtId="173" fontId="13" fillId="0" borderId="1" xfId="2" applyNumberFormat="1" applyFont="1" applyFill="1" applyBorder="1" applyAlignment="1">
      <alignment horizontal="center" vertical="center"/>
    </xf>
    <xf numFmtId="0" fontId="1" fillId="0" borderId="0" xfId="1" applyAlignment="1">
      <alignment horizontal="left" wrapText="1"/>
    </xf>
    <xf numFmtId="0" fontId="1" fillId="0" borderId="0" xfId="1" applyAlignment="1">
      <alignment horizontal="left" vertical="top" wrapText="1"/>
    </xf>
    <xf numFmtId="49" fontId="7" fillId="2" borderId="6" xfId="1" applyNumberFormat="1" applyFont="1" applyFill="1" applyBorder="1" applyAlignment="1">
      <alignment horizontal="left" vertical="center" wrapText="1" shrinkToFit="1"/>
    </xf>
    <xf numFmtId="49" fontId="7" fillId="2" borderId="7" xfId="1" applyNumberFormat="1" applyFont="1" applyFill="1" applyBorder="1" applyAlignment="1">
      <alignment horizontal="left" vertical="center" wrapText="1" shrinkToFit="1"/>
    </xf>
    <xf numFmtId="49" fontId="7" fillId="2" borderId="8" xfId="1" applyNumberFormat="1" applyFont="1" applyFill="1" applyBorder="1" applyAlignment="1">
      <alignment horizontal="left" vertical="center" wrapText="1" shrinkToFit="1"/>
    </xf>
    <xf numFmtId="0" fontId="2" fillId="0" borderId="0" xfId="1" applyFont="1" applyAlignment="1">
      <alignment horizontal="center"/>
    </xf>
    <xf numFmtId="49" fontId="3" fillId="0" borderId="2" xfId="1" applyNumberFormat="1" applyFont="1" applyBorder="1" applyAlignment="1">
      <alignment horizontal="center" vertical="center" wrapText="1" shrinkToFit="1"/>
    </xf>
    <xf numFmtId="49" fontId="3" fillId="0" borderId="17" xfId="1" applyNumberFormat="1" applyFont="1" applyBorder="1" applyAlignment="1">
      <alignment horizontal="center" vertical="center" wrapText="1" shrinkToFit="1"/>
    </xf>
    <xf numFmtId="49" fontId="3" fillId="0" borderId="4" xfId="1" applyNumberFormat="1" applyFont="1" applyBorder="1" applyAlignment="1">
      <alignment horizontal="center" vertical="center" wrapText="1" shrinkToFit="1"/>
    </xf>
    <xf numFmtId="49" fontId="3" fillId="0" borderId="1" xfId="1" applyNumberFormat="1" applyFont="1" applyBorder="1" applyAlignment="1">
      <alignment horizontal="center" vertical="center" wrapText="1" shrinkToFit="1"/>
    </xf>
    <xf numFmtId="49" fontId="3" fillId="0" borderId="3" xfId="1" applyNumberFormat="1" applyFont="1" applyBorder="1" applyAlignment="1">
      <alignment horizontal="center" vertical="center" wrapText="1" shrinkToFit="1"/>
    </xf>
    <xf numFmtId="49" fontId="3" fillId="0" borderId="5" xfId="1" applyNumberFormat="1" applyFont="1" applyBorder="1" applyAlignment="1">
      <alignment horizontal="center" vertical="center" wrapText="1" shrinkToFit="1"/>
    </xf>
    <xf numFmtId="49" fontId="5" fillId="0" borderId="6" xfId="1" applyNumberFormat="1" applyFont="1" applyBorder="1" applyAlignment="1">
      <alignment horizontal="center" vertical="center" wrapText="1" shrinkToFit="1"/>
    </xf>
    <xf numFmtId="49" fontId="6" fillId="0" borderId="7" xfId="1" applyNumberFormat="1" applyFont="1" applyBorder="1" applyAlignment="1">
      <alignment horizontal="center" vertical="center" wrapText="1" shrinkToFit="1"/>
    </xf>
    <xf numFmtId="49" fontId="6" fillId="0" borderId="8" xfId="1" applyNumberFormat="1" applyFont="1" applyBorder="1" applyAlignment="1">
      <alignment horizontal="center" vertical="center" wrapText="1" shrinkToFit="1"/>
    </xf>
    <xf numFmtId="49" fontId="27" fillId="0" borderId="6" xfId="1" applyNumberFormat="1" applyFont="1" applyBorder="1" applyAlignment="1">
      <alignment horizontal="center" vertical="center" wrapText="1" shrinkToFit="1"/>
    </xf>
    <xf numFmtId="49" fontId="3" fillId="0" borderId="8" xfId="1" applyNumberFormat="1" applyFont="1" applyBorder="1" applyAlignment="1">
      <alignment horizontal="center" vertical="center" wrapText="1" shrinkToFit="1"/>
    </xf>
    <xf numFmtId="49" fontId="15" fillId="2" borderId="1" xfId="1" applyNumberFormat="1" applyFont="1" applyFill="1" applyBorder="1" applyAlignment="1">
      <alignment horizontal="left" vertical="center" wrapText="1" shrinkToFit="1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4" fillId="0" borderId="12" xfId="0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2" fontId="23" fillId="0" borderId="12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</cellXfs>
  <cellStyles count="4">
    <cellStyle name="Обычный" xfId="0" builtinId="0"/>
    <cellStyle name="Обычный_Анализ price list коррект" xfId="2"/>
    <cellStyle name="Обычный_каталог" xfId="1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9.gif"/><Relationship Id="rId7" Type="http://schemas.openxmlformats.org/officeDocument/2006/relationships/image" Target="../media/image13.jpeg"/><Relationship Id="rId2" Type="http://schemas.openxmlformats.org/officeDocument/2006/relationships/image" Target="../media/image8.gif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5" Type="http://schemas.openxmlformats.org/officeDocument/2006/relationships/image" Target="../media/image11.gif"/><Relationship Id="rId4" Type="http://schemas.openxmlformats.org/officeDocument/2006/relationships/image" Target="../media/image10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1352550</xdr:colOff>
      <xdr:row>0</xdr:row>
      <xdr:rowOff>0</xdr:rowOff>
    </xdr:from>
    <xdr:to>
      <xdr:col>6</xdr:col>
      <xdr:colOff>60825</xdr:colOff>
      <xdr:row>7</xdr:row>
      <xdr:rowOff>39825</xdr:rowOff>
    </xdr:to>
    <xdr:pic>
      <xdr:nvPicPr>
        <xdr:cNvPr id="14" name="Рисунок 13" descr="ind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05650" y="0"/>
          <a:ext cx="1080000" cy="1440000"/>
        </a:xfrm>
        <a:prstGeom prst="rect">
          <a:avLst/>
        </a:prstGeom>
      </xdr:spPr>
    </xdr:pic>
    <xdr:clientData/>
  </xdr:twoCellAnchor>
  <xdr:twoCellAnchor editAs="oneCell">
    <xdr:from>
      <xdr:col>4</xdr:col>
      <xdr:colOff>73800</xdr:colOff>
      <xdr:row>0</xdr:row>
      <xdr:rowOff>9525</xdr:rowOff>
    </xdr:from>
    <xdr:to>
      <xdr:col>5</xdr:col>
      <xdr:colOff>10800</xdr:colOff>
      <xdr:row>7</xdr:row>
      <xdr:rowOff>49350</xdr:rowOff>
    </xdr:to>
    <xdr:pic>
      <xdr:nvPicPr>
        <xdr:cNvPr id="15" name="Рисунок 14" descr="ind0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26900" y="9525"/>
          <a:ext cx="1080000" cy="1440000"/>
        </a:xfrm>
        <a:prstGeom prst="rect">
          <a:avLst/>
        </a:prstGeom>
      </xdr:spPr>
    </xdr:pic>
    <xdr:clientData/>
  </xdr:twoCellAnchor>
  <xdr:twoCellAnchor editAs="oneCell">
    <xdr:from>
      <xdr:col>6</xdr:col>
      <xdr:colOff>1081050</xdr:colOff>
      <xdr:row>0</xdr:row>
      <xdr:rowOff>0</xdr:rowOff>
    </xdr:from>
    <xdr:to>
      <xdr:col>7</xdr:col>
      <xdr:colOff>1065675</xdr:colOff>
      <xdr:row>7</xdr:row>
      <xdr:rowOff>39825</xdr:rowOff>
    </xdr:to>
    <xdr:pic>
      <xdr:nvPicPr>
        <xdr:cNvPr id="16" name="Рисунок 15" descr="CE EP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224925" y="0"/>
          <a:ext cx="1080000" cy="1440000"/>
        </a:xfrm>
        <a:prstGeom prst="rect">
          <a:avLst/>
        </a:prstGeom>
      </xdr:spPr>
    </xdr:pic>
    <xdr:clientData/>
  </xdr:twoCellAnchor>
  <xdr:twoCellAnchor editAs="oneCell">
    <xdr:from>
      <xdr:col>8</xdr:col>
      <xdr:colOff>2325</xdr:colOff>
      <xdr:row>0</xdr:row>
      <xdr:rowOff>0</xdr:rowOff>
    </xdr:from>
    <xdr:to>
      <xdr:col>8</xdr:col>
      <xdr:colOff>1082325</xdr:colOff>
      <xdr:row>7</xdr:row>
      <xdr:rowOff>39825</xdr:rowOff>
    </xdr:to>
    <xdr:pic>
      <xdr:nvPicPr>
        <xdr:cNvPr id="17" name="Рисунок 16" descr="CE NM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308375" y="0"/>
          <a:ext cx="1080000" cy="1440000"/>
        </a:xfrm>
        <a:prstGeom prst="rect">
          <a:avLst/>
        </a:prstGeom>
      </xdr:spPr>
    </xdr:pic>
    <xdr:clientData/>
  </xdr:twoCellAnchor>
  <xdr:twoCellAnchor editAs="oneCell">
    <xdr:from>
      <xdr:col>6</xdr:col>
      <xdr:colOff>9450</xdr:colOff>
      <xdr:row>0</xdr:row>
      <xdr:rowOff>0</xdr:rowOff>
    </xdr:from>
    <xdr:to>
      <xdr:col>6</xdr:col>
      <xdr:colOff>1089450</xdr:colOff>
      <xdr:row>7</xdr:row>
      <xdr:rowOff>39825</xdr:rowOff>
    </xdr:to>
    <xdr:pic>
      <xdr:nvPicPr>
        <xdr:cNvPr id="18" name="Рисунок 17" descr="CE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153325" y="0"/>
          <a:ext cx="1080000" cy="14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3</xdr:col>
      <xdr:colOff>28574</xdr:colOff>
      <xdr:row>4</xdr:row>
      <xdr:rowOff>119313</xdr:rowOff>
    </xdr:to>
    <xdr:pic>
      <xdr:nvPicPr>
        <xdr:cNvPr id="8" name="Рисунок 10" descr="logo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00050"/>
          <a:ext cx="3657599" cy="481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35501</xdr:colOff>
      <xdr:row>0</xdr:row>
      <xdr:rowOff>20782</xdr:rowOff>
    </xdr:from>
    <xdr:to>
      <xdr:col>8</xdr:col>
      <xdr:colOff>247649</xdr:colOff>
      <xdr:row>6</xdr:row>
      <xdr:rowOff>639041</xdr:rowOff>
    </xdr:to>
    <xdr:pic>
      <xdr:nvPicPr>
        <xdr:cNvPr id="16" name="Рисунок 15" descr="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1401" y="20782"/>
          <a:ext cx="3784023" cy="1561234"/>
        </a:xfrm>
        <a:prstGeom prst="rect">
          <a:avLst/>
        </a:prstGeom>
      </xdr:spPr>
    </xdr:pic>
    <xdr:clientData/>
  </xdr:twoCellAnchor>
  <xdr:twoCellAnchor>
    <xdr:from>
      <xdr:col>7</xdr:col>
      <xdr:colOff>24633</xdr:colOff>
      <xdr:row>6</xdr:row>
      <xdr:rowOff>590550</xdr:rowOff>
    </xdr:from>
    <xdr:to>
      <xdr:col>8</xdr:col>
      <xdr:colOff>200025</xdr:colOff>
      <xdr:row>17</xdr:row>
      <xdr:rowOff>123825</xdr:rowOff>
    </xdr:to>
    <xdr:sp macro="" textlink="">
      <xdr:nvSpPr>
        <xdr:cNvPr id="19" name="Прямоугольник 18"/>
        <xdr:cNvSpPr/>
      </xdr:nvSpPr>
      <xdr:spPr>
        <a:xfrm>
          <a:off x="9130533" y="1533525"/>
          <a:ext cx="3747267" cy="21240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 editAs="oneCell">
    <xdr:from>
      <xdr:col>6</xdr:col>
      <xdr:colOff>1003872</xdr:colOff>
      <xdr:row>10</xdr:row>
      <xdr:rowOff>51896</xdr:rowOff>
    </xdr:from>
    <xdr:to>
      <xdr:col>7</xdr:col>
      <xdr:colOff>738351</xdr:colOff>
      <xdr:row>16</xdr:row>
      <xdr:rowOff>161925</xdr:rowOff>
    </xdr:to>
    <xdr:pic>
      <xdr:nvPicPr>
        <xdr:cNvPr id="12" name="Рисунок 11" descr="Без-имени-1.gif"/>
        <xdr:cNvPicPr>
          <a:picLocks noChangeAspect="1"/>
        </xdr:cNvPicPr>
      </xdr:nvPicPr>
      <xdr:blipFill>
        <a:blip xmlns:r="http://schemas.openxmlformats.org/officeDocument/2006/relationships" r:embed="rId2"/>
        <a:srcRect l="27299" r="27716"/>
        <a:stretch>
          <a:fillRect/>
        </a:stretch>
      </xdr:blipFill>
      <xdr:spPr>
        <a:xfrm>
          <a:off x="7280847" y="2252171"/>
          <a:ext cx="934629" cy="1253029"/>
        </a:xfrm>
        <a:prstGeom prst="rect">
          <a:avLst/>
        </a:prstGeom>
      </xdr:spPr>
    </xdr:pic>
    <xdr:clientData/>
  </xdr:twoCellAnchor>
  <xdr:twoCellAnchor editAs="oneCell">
    <xdr:from>
      <xdr:col>7</xdr:col>
      <xdr:colOff>1320362</xdr:colOff>
      <xdr:row>9</xdr:row>
      <xdr:rowOff>67843</xdr:rowOff>
    </xdr:from>
    <xdr:to>
      <xdr:col>7</xdr:col>
      <xdr:colOff>3271344</xdr:colOff>
      <xdr:row>15</xdr:row>
      <xdr:rowOff>183931</xdr:rowOff>
    </xdr:to>
    <xdr:pic>
      <xdr:nvPicPr>
        <xdr:cNvPr id="13" name="Рисунок 12" descr="Без-имени-2.gif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58552" y="1782343"/>
          <a:ext cx="1950982" cy="1259088"/>
        </a:xfrm>
        <a:prstGeom prst="rect">
          <a:avLst/>
        </a:prstGeom>
      </xdr:spPr>
    </xdr:pic>
    <xdr:clientData/>
  </xdr:twoCellAnchor>
  <xdr:twoCellAnchor editAs="oneCell">
    <xdr:from>
      <xdr:col>7</xdr:col>
      <xdr:colOff>2299138</xdr:colOff>
      <xdr:row>9</xdr:row>
      <xdr:rowOff>58577</xdr:rowOff>
    </xdr:from>
    <xdr:to>
      <xdr:col>8</xdr:col>
      <xdr:colOff>452397</xdr:colOff>
      <xdr:row>15</xdr:row>
      <xdr:rowOff>131378</xdr:rowOff>
    </xdr:to>
    <xdr:pic>
      <xdr:nvPicPr>
        <xdr:cNvPr id="10" name="Рисунок 9" descr="Без-имени-31.gif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937328" y="1773077"/>
          <a:ext cx="1726119" cy="1215801"/>
        </a:xfrm>
        <a:prstGeom prst="rect">
          <a:avLst/>
        </a:prstGeom>
      </xdr:spPr>
    </xdr:pic>
    <xdr:clientData/>
  </xdr:twoCellAnchor>
  <xdr:twoCellAnchor editAs="oneCell">
    <xdr:from>
      <xdr:col>7</xdr:col>
      <xdr:colOff>991256</xdr:colOff>
      <xdr:row>9</xdr:row>
      <xdr:rowOff>17408</xdr:rowOff>
    </xdr:from>
    <xdr:to>
      <xdr:col>7</xdr:col>
      <xdr:colOff>1943757</xdr:colOff>
      <xdr:row>15</xdr:row>
      <xdr:rowOff>159177</xdr:rowOff>
    </xdr:to>
    <xdr:pic>
      <xdr:nvPicPr>
        <xdr:cNvPr id="18" name="Рисунок 17" descr="Без-имени2-1.gif"/>
        <xdr:cNvPicPr>
          <a:picLocks noChangeAspect="1"/>
        </xdr:cNvPicPr>
      </xdr:nvPicPr>
      <xdr:blipFill>
        <a:blip xmlns:r="http://schemas.openxmlformats.org/officeDocument/2006/relationships" r:embed="rId5"/>
        <a:srcRect l="25930" r="25620"/>
        <a:stretch>
          <a:fillRect/>
        </a:stretch>
      </xdr:blipFill>
      <xdr:spPr>
        <a:xfrm>
          <a:off x="9792356" y="2027183"/>
          <a:ext cx="952501" cy="1284769"/>
        </a:xfrm>
        <a:prstGeom prst="rect">
          <a:avLst/>
        </a:prstGeom>
      </xdr:spPr>
    </xdr:pic>
    <xdr:clientData/>
  </xdr:twoCellAnchor>
  <xdr:twoCellAnchor>
    <xdr:from>
      <xdr:col>7</xdr:col>
      <xdr:colOff>28576</xdr:colOff>
      <xdr:row>15</xdr:row>
      <xdr:rowOff>161925</xdr:rowOff>
    </xdr:from>
    <xdr:to>
      <xdr:col>8</xdr:col>
      <xdr:colOff>438150</xdr:colOff>
      <xdr:row>19</xdr:row>
      <xdr:rowOff>114300</xdr:rowOff>
    </xdr:to>
    <xdr:sp macro="" textlink="">
      <xdr:nvSpPr>
        <xdr:cNvPr id="20" name="TextBox 19"/>
        <xdr:cNvSpPr txBox="1"/>
      </xdr:nvSpPr>
      <xdr:spPr>
        <a:xfrm>
          <a:off x="9134476" y="3314700"/>
          <a:ext cx="3981449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latin typeface="Century Gothic" pitchFamily="34" charset="0"/>
            </a:rPr>
            <a:t>    E3-L3</a:t>
          </a:r>
          <a:r>
            <a:rPr lang="en-US" sz="1100" b="1" baseline="0">
              <a:latin typeface="Century Gothic" pitchFamily="34" charset="0"/>
            </a:rPr>
            <a:t>               L2-G2          EXR-300     </a:t>
          </a:r>
          <a:r>
            <a:rPr lang="ru-RU" sz="1100" b="1" baseline="0">
              <a:latin typeface="Century Gothic" pitchFamily="34" charset="0"/>
            </a:rPr>
            <a:t>   </a:t>
          </a:r>
          <a:r>
            <a:rPr lang="en-US" sz="1100" b="1" baseline="0">
              <a:latin typeface="Century Gothic" pitchFamily="34" charset="0"/>
            </a:rPr>
            <a:t>Compactor </a:t>
          </a:r>
        </a:p>
        <a:p>
          <a:r>
            <a:rPr lang="en-US" sz="1100" b="1" baseline="0">
              <a:latin typeface="Century Gothic" pitchFamily="34" charset="0"/>
            </a:rPr>
            <a:t>                                                                             R-3 </a:t>
          </a:r>
          <a:endParaRPr lang="ru-RU" sz="1100" b="1">
            <a:latin typeface="Century Gothic" pitchFamily="34" charset="0"/>
          </a:endParaRPr>
        </a:p>
      </xdr:txBody>
    </xdr:sp>
    <xdr:clientData/>
  </xdr:twoCellAnchor>
  <xdr:twoCellAnchor editAs="oneCell">
    <xdr:from>
      <xdr:col>6</xdr:col>
      <xdr:colOff>8423</xdr:colOff>
      <xdr:row>3</xdr:row>
      <xdr:rowOff>171450</xdr:rowOff>
    </xdr:from>
    <xdr:to>
      <xdr:col>7</xdr:col>
      <xdr:colOff>1</xdr:colOff>
      <xdr:row>7</xdr:row>
      <xdr:rowOff>38100</xdr:rowOff>
    </xdr:to>
    <xdr:pic>
      <xdr:nvPicPr>
        <xdr:cNvPr id="24" name="Рисунок 23" descr="JCB BHL 4CX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609373" y="742950"/>
          <a:ext cx="1191728" cy="923925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0</xdr:row>
      <xdr:rowOff>0</xdr:rowOff>
    </xdr:from>
    <xdr:to>
      <xdr:col>7</xdr:col>
      <xdr:colOff>0</xdr:colOff>
      <xdr:row>4</xdr:row>
      <xdr:rowOff>123825</xdr:rowOff>
    </xdr:to>
    <xdr:pic>
      <xdr:nvPicPr>
        <xdr:cNvPr id="25" name="Рисунок 24" descr="b0c5c6d0699ceb9c07a2bb706829d5bb_display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620000" y="0"/>
          <a:ext cx="1181100" cy="885825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6</xdr:row>
      <xdr:rowOff>533400</xdr:rowOff>
    </xdr:from>
    <xdr:to>
      <xdr:col>4</xdr:col>
      <xdr:colOff>171450</xdr:colOff>
      <xdr:row>6</xdr:row>
      <xdr:rowOff>800100</xdr:rowOff>
    </xdr:to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5886450" y="1504950"/>
          <a:ext cx="866775" cy="266700"/>
        </a:xfrm>
        <a:prstGeom prst="rect">
          <a:avLst/>
        </a:prstGeom>
        <a:solidFill>
          <a:srgbClr val="FFFFE1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значение курса менять вручную</a:t>
          </a:r>
        </a:p>
      </xdr:txBody>
    </xdr:sp>
    <xdr:clientData/>
  </xdr:twoCellAnchor>
  <xdr:twoCellAnchor>
    <xdr:from>
      <xdr:col>3</xdr:col>
      <xdr:colOff>495300</xdr:colOff>
      <xdr:row>6</xdr:row>
      <xdr:rowOff>809625</xdr:rowOff>
    </xdr:from>
    <xdr:to>
      <xdr:col>3</xdr:col>
      <xdr:colOff>609600</xdr:colOff>
      <xdr:row>8</xdr:row>
      <xdr:rowOff>9525</xdr:rowOff>
    </xdr:to>
    <xdr:sp macro="" textlink="">
      <xdr:nvSpPr>
        <xdr:cNvPr id="28" name="Line 8"/>
        <xdr:cNvSpPr>
          <a:spLocks noChangeShapeType="1"/>
        </xdr:cNvSpPr>
      </xdr:nvSpPr>
      <xdr:spPr bwMode="auto">
        <a:xfrm flipH="1">
          <a:off x="6372225" y="1781175"/>
          <a:ext cx="11430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3</xdr:col>
      <xdr:colOff>495300</xdr:colOff>
      <xdr:row>6</xdr:row>
      <xdr:rowOff>809625</xdr:rowOff>
    </xdr:from>
    <xdr:to>
      <xdr:col>3</xdr:col>
      <xdr:colOff>609600</xdr:colOff>
      <xdr:row>8</xdr:row>
      <xdr:rowOff>9525</xdr:rowOff>
    </xdr:to>
    <xdr:sp macro="" textlink="">
      <xdr:nvSpPr>
        <xdr:cNvPr id="14" name="Line 8"/>
        <xdr:cNvSpPr>
          <a:spLocks noChangeShapeType="1"/>
        </xdr:cNvSpPr>
      </xdr:nvSpPr>
      <xdr:spPr bwMode="auto">
        <a:xfrm flipH="1">
          <a:off x="6372225" y="1781175"/>
          <a:ext cx="11430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57149</xdr:colOff>
      <xdr:row>2</xdr:row>
      <xdr:rowOff>100263</xdr:rowOff>
    </xdr:to>
    <xdr:pic>
      <xdr:nvPicPr>
        <xdr:cNvPr id="15" name="Рисунок 10" descr="logo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3657599" cy="481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2"/>
  <sheetViews>
    <sheetView topLeftCell="A145" workbookViewId="0">
      <selection activeCell="C17" sqref="C17:D33"/>
    </sheetView>
  </sheetViews>
  <sheetFormatPr defaultColWidth="55.85546875" defaultRowHeight="14.25" customHeight="1"/>
  <cols>
    <col min="1" max="1" width="0.42578125" style="2" customWidth="1"/>
    <col min="2" max="2" width="45.28515625" style="9" customWidth="1"/>
    <col min="3" max="3" width="9.140625" style="10" customWidth="1"/>
    <col min="4" max="4" width="10.7109375" style="2" customWidth="1"/>
    <col min="5" max="5" width="17.140625" style="2" customWidth="1"/>
    <col min="6" max="6" width="15.28515625" style="2" customWidth="1"/>
    <col min="7" max="7" width="16.42578125" style="2" customWidth="1"/>
    <col min="8" max="8" width="16" style="2" customWidth="1"/>
    <col min="9" max="9" width="16.28515625" style="2" customWidth="1"/>
    <col min="10" max="16384" width="55.85546875" style="2"/>
  </cols>
  <sheetData>
    <row r="1" spans="2:9" ht="17.25" customHeight="1"/>
    <row r="5" spans="2:9" ht="21" customHeight="1"/>
    <row r="6" spans="2:9" ht="15" customHeight="1"/>
    <row r="7" spans="2:9" ht="14.25" customHeight="1">
      <c r="B7" s="52" t="s">
        <v>258</v>
      </c>
      <c r="C7" s="52"/>
      <c r="D7" s="52"/>
    </row>
    <row r="8" spans="2:9" ht="14.25" customHeight="1">
      <c r="B8" s="3"/>
      <c r="C8" s="37"/>
      <c r="D8" s="3"/>
    </row>
    <row r="9" spans="2:9" ht="14.25" customHeight="1">
      <c r="B9" s="5"/>
      <c r="C9" s="6"/>
      <c r="D9" s="38"/>
      <c r="E9" s="39" t="s">
        <v>161</v>
      </c>
      <c r="F9" s="39" t="s">
        <v>162</v>
      </c>
      <c r="G9" s="39" t="s">
        <v>163</v>
      </c>
      <c r="H9" s="39" t="s">
        <v>165</v>
      </c>
      <c r="I9" s="39" t="s">
        <v>164</v>
      </c>
    </row>
    <row r="10" spans="2:9" ht="14.25" customHeight="1">
      <c r="B10" s="53" t="s">
        <v>1</v>
      </c>
      <c r="C10" s="53" t="s">
        <v>7</v>
      </c>
      <c r="D10" s="57"/>
      <c r="E10" s="38"/>
      <c r="F10" s="38"/>
      <c r="G10" s="38"/>
      <c r="H10" s="38"/>
      <c r="I10" s="38"/>
    </row>
    <row r="11" spans="2:9" ht="14.25" customHeight="1">
      <c r="B11" s="54"/>
      <c r="C11" s="55"/>
      <c r="D11" s="58"/>
      <c r="E11" s="38"/>
      <c r="F11" s="38"/>
      <c r="G11" s="38"/>
      <c r="H11" s="38"/>
      <c r="I11" s="38"/>
    </row>
    <row r="12" spans="2:9" ht="14.25" customHeight="1">
      <c r="B12" s="54"/>
      <c r="C12" s="40" t="s">
        <v>0</v>
      </c>
      <c r="D12" s="4">
        <v>66.849999999999994</v>
      </c>
      <c r="E12" s="38"/>
      <c r="F12" s="38"/>
      <c r="G12" s="38"/>
      <c r="H12" s="38"/>
      <c r="I12" s="38"/>
    </row>
    <row r="13" spans="2:9" ht="14.25" customHeight="1">
      <c r="B13" s="54"/>
      <c r="C13" s="40" t="s">
        <v>8</v>
      </c>
      <c r="D13" s="4">
        <v>75.8</v>
      </c>
      <c r="E13" s="38"/>
      <c r="F13" s="38"/>
      <c r="G13" s="38"/>
      <c r="H13" s="38"/>
      <c r="I13" s="38"/>
    </row>
    <row r="14" spans="2:9" ht="14.25" customHeight="1">
      <c r="B14" s="55"/>
      <c r="C14" s="62" t="s">
        <v>259</v>
      </c>
      <c r="D14" s="63"/>
      <c r="E14" s="38"/>
      <c r="F14" s="38"/>
      <c r="G14" s="38"/>
      <c r="H14" s="38"/>
      <c r="I14" s="38"/>
    </row>
    <row r="15" spans="2:9" ht="14.25" customHeight="1">
      <c r="B15" s="59" t="s">
        <v>2</v>
      </c>
      <c r="C15" s="60"/>
      <c r="D15" s="61"/>
      <c r="E15" s="38"/>
      <c r="F15" s="38"/>
      <c r="G15" s="38"/>
      <c r="H15" s="38"/>
      <c r="I15" s="38"/>
    </row>
    <row r="16" spans="2:9" ht="14.25" customHeight="1">
      <c r="B16" s="49" t="s">
        <v>3</v>
      </c>
      <c r="C16" s="50"/>
      <c r="D16" s="51"/>
      <c r="E16" s="38"/>
      <c r="F16" s="38"/>
      <c r="G16" s="38"/>
      <c r="H16" s="38"/>
      <c r="I16" s="38"/>
    </row>
    <row r="17" spans="2:9" ht="14.25" customHeight="1">
      <c r="B17" s="36" t="s">
        <v>220</v>
      </c>
      <c r="C17" s="43">
        <v>38</v>
      </c>
      <c r="D17" s="42">
        <f>C17*$D$12</f>
        <v>2540.2999999999997</v>
      </c>
      <c r="E17" s="38"/>
      <c r="F17" s="38"/>
      <c r="G17" s="38"/>
      <c r="H17" s="38"/>
      <c r="I17" s="38"/>
    </row>
    <row r="18" spans="2:9" ht="14.25" customHeight="1">
      <c r="B18" s="36" t="s">
        <v>221</v>
      </c>
      <c r="C18" s="43">
        <v>54</v>
      </c>
      <c r="D18" s="42">
        <f>C18*$D$12</f>
        <v>3609.8999999999996</v>
      </c>
      <c r="E18" s="38"/>
      <c r="F18" s="38"/>
      <c r="G18" s="38"/>
      <c r="H18" s="38"/>
      <c r="I18" s="38"/>
    </row>
    <row r="19" spans="2:9" ht="14.25" customHeight="1">
      <c r="B19" s="7" t="s">
        <v>222</v>
      </c>
      <c r="C19" s="43">
        <v>54</v>
      </c>
      <c r="D19" s="42">
        <f>C19*$D$12</f>
        <v>3609.8999999999996</v>
      </c>
      <c r="E19" s="38"/>
      <c r="F19" s="38"/>
      <c r="G19" s="38"/>
      <c r="H19" s="38"/>
      <c r="I19" s="38"/>
    </row>
    <row r="20" spans="2:9" ht="14.25" customHeight="1">
      <c r="B20" s="7" t="s">
        <v>203</v>
      </c>
      <c r="C20" s="43">
        <v>62</v>
      </c>
      <c r="D20" s="42">
        <f>C20*$D$12</f>
        <v>4144.7</v>
      </c>
      <c r="E20" s="38"/>
      <c r="F20" s="38"/>
      <c r="G20" s="38"/>
      <c r="H20" s="38"/>
      <c r="I20" s="38"/>
    </row>
    <row r="21" spans="2:9" ht="21" customHeight="1">
      <c r="B21" s="7" t="s">
        <v>80</v>
      </c>
      <c r="C21" s="43">
        <v>62</v>
      </c>
      <c r="D21" s="42">
        <f t="shared" ref="D21:D31" si="0">C21*$D$12</f>
        <v>4144.7</v>
      </c>
      <c r="E21" s="38"/>
      <c r="F21" s="38"/>
      <c r="G21" s="38"/>
      <c r="H21" s="38"/>
      <c r="I21" s="38"/>
    </row>
    <row r="22" spans="2:9" ht="21" customHeight="1">
      <c r="B22" s="7" t="s">
        <v>204</v>
      </c>
      <c r="C22" s="43">
        <v>68</v>
      </c>
      <c r="D22" s="42">
        <f t="shared" si="0"/>
        <v>4545.7999999999993</v>
      </c>
      <c r="E22" s="38"/>
      <c r="F22" s="38"/>
      <c r="G22" s="38"/>
      <c r="H22" s="38"/>
      <c r="I22" s="38"/>
    </row>
    <row r="23" spans="2:9" ht="14.25" customHeight="1">
      <c r="B23" s="7" t="s">
        <v>223</v>
      </c>
      <c r="C23" s="44">
        <v>40</v>
      </c>
      <c r="D23" s="42">
        <f>C23*$D$13</f>
        <v>3032</v>
      </c>
      <c r="E23" s="38"/>
      <c r="F23" s="38"/>
      <c r="G23" s="38"/>
      <c r="H23" s="38"/>
      <c r="I23" s="38"/>
    </row>
    <row r="24" spans="2:9" ht="14.25" customHeight="1">
      <c r="B24" s="7" t="s">
        <v>224</v>
      </c>
      <c r="C24" s="44">
        <v>46</v>
      </c>
      <c r="D24" s="42">
        <f>C24*$D$13</f>
        <v>3486.7999999999997</v>
      </c>
      <c r="E24" s="38"/>
      <c r="F24" s="38"/>
      <c r="G24" s="38"/>
      <c r="H24" s="38"/>
      <c r="I24" s="38"/>
    </row>
    <row r="25" spans="2:9" ht="14.25" customHeight="1">
      <c r="B25" s="7" t="s">
        <v>81</v>
      </c>
      <c r="C25" s="43">
        <v>69</v>
      </c>
      <c r="D25" s="42">
        <f t="shared" si="0"/>
        <v>4612.6499999999996</v>
      </c>
      <c r="E25" s="38"/>
      <c r="F25" s="38"/>
      <c r="G25" s="38"/>
      <c r="H25" s="38"/>
      <c r="I25" s="38"/>
    </row>
    <row r="26" spans="2:9" ht="14.25" customHeight="1">
      <c r="B26" s="7" t="s">
        <v>82</v>
      </c>
      <c r="C26" s="43">
        <v>79</v>
      </c>
      <c r="D26" s="42">
        <f t="shared" si="0"/>
        <v>5281.15</v>
      </c>
      <c r="E26" s="38"/>
      <c r="F26" s="38"/>
      <c r="G26" s="38"/>
      <c r="H26" s="38"/>
      <c r="I26" s="38"/>
    </row>
    <row r="27" spans="2:9" ht="14.25" customHeight="1">
      <c r="B27" s="7" t="s">
        <v>83</v>
      </c>
      <c r="C27" s="43">
        <v>72</v>
      </c>
      <c r="D27" s="42">
        <f t="shared" si="0"/>
        <v>4813.2</v>
      </c>
      <c r="E27" s="38"/>
      <c r="F27" s="38"/>
      <c r="G27" s="38"/>
      <c r="H27" s="38"/>
      <c r="I27" s="38"/>
    </row>
    <row r="28" spans="2:9" ht="14.25" customHeight="1">
      <c r="B28" s="7" t="s">
        <v>205</v>
      </c>
      <c r="C28" s="43">
        <v>75</v>
      </c>
      <c r="D28" s="42">
        <f t="shared" si="0"/>
        <v>5013.75</v>
      </c>
      <c r="E28" s="38"/>
      <c r="F28" s="38"/>
      <c r="G28" s="38"/>
      <c r="H28" s="38"/>
      <c r="I28" s="38"/>
    </row>
    <row r="29" spans="2:9" ht="14.25" customHeight="1">
      <c r="B29" s="7" t="s">
        <v>84</v>
      </c>
      <c r="C29" s="43">
        <v>78</v>
      </c>
      <c r="D29" s="42">
        <f t="shared" si="0"/>
        <v>5214.2999999999993</v>
      </c>
      <c r="E29" s="38"/>
      <c r="F29" s="38"/>
      <c r="G29" s="38"/>
      <c r="H29" s="38"/>
      <c r="I29" s="38"/>
    </row>
    <row r="30" spans="2:9" ht="30" customHeight="1">
      <c r="B30" s="7" t="s">
        <v>206</v>
      </c>
      <c r="C30" s="43">
        <v>82</v>
      </c>
      <c r="D30" s="42">
        <f t="shared" si="0"/>
        <v>5481.7</v>
      </c>
      <c r="E30" s="38"/>
      <c r="F30" s="38"/>
      <c r="G30" s="38"/>
      <c r="H30" s="38"/>
      <c r="I30" s="38"/>
    </row>
    <row r="31" spans="2:9" ht="29.25" customHeight="1">
      <c r="B31" s="7" t="s">
        <v>85</v>
      </c>
      <c r="C31" s="43">
        <v>87</v>
      </c>
      <c r="D31" s="42">
        <f t="shared" si="0"/>
        <v>5815.95</v>
      </c>
      <c r="E31" s="38"/>
      <c r="F31" s="38"/>
      <c r="G31" s="38"/>
      <c r="H31" s="38"/>
      <c r="I31" s="38"/>
    </row>
    <row r="32" spans="2:9" ht="14.25" customHeight="1">
      <c r="B32" s="7" t="s">
        <v>225</v>
      </c>
      <c r="C32" s="44">
        <v>51</v>
      </c>
      <c r="D32" s="42">
        <f>C32*$D$13</f>
        <v>3865.7999999999997</v>
      </c>
      <c r="E32" s="38"/>
      <c r="F32" s="38"/>
      <c r="G32" s="38"/>
      <c r="H32" s="38"/>
      <c r="I32" s="38"/>
    </row>
    <row r="33" spans="2:9" ht="14.25" customHeight="1">
      <c r="B33" s="7" t="s">
        <v>226</v>
      </c>
      <c r="C33" s="44">
        <v>59</v>
      </c>
      <c r="D33" s="42">
        <f>C33*$D$13</f>
        <v>4472.2</v>
      </c>
      <c r="E33" s="38"/>
      <c r="F33" s="38"/>
      <c r="G33" s="38"/>
      <c r="H33" s="38"/>
      <c r="I33" s="38"/>
    </row>
    <row r="34" spans="2:9" ht="14.25" customHeight="1">
      <c r="B34" s="49" t="s">
        <v>86</v>
      </c>
      <c r="C34" s="50"/>
      <c r="D34" s="51"/>
      <c r="E34" s="38"/>
      <c r="F34" s="38"/>
      <c r="G34" s="38"/>
      <c r="H34" s="38"/>
      <c r="I34" s="38"/>
    </row>
    <row r="35" spans="2:9" ht="14.25" customHeight="1">
      <c r="B35" s="36" t="s">
        <v>227</v>
      </c>
      <c r="C35" s="43">
        <v>79</v>
      </c>
      <c r="D35" s="42">
        <f>C35*$D$12</f>
        <v>5281.15</v>
      </c>
      <c r="E35" s="38"/>
      <c r="F35" s="38"/>
      <c r="G35" s="38"/>
      <c r="H35" s="38"/>
      <c r="I35" s="38"/>
    </row>
    <row r="36" spans="2:9" ht="14.25" customHeight="1">
      <c r="B36" s="7" t="s">
        <v>228</v>
      </c>
      <c r="C36" s="43">
        <v>79</v>
      </c>
      <c r="D36" s="42">
        <f>C36*$D$12</f>
        <v>5281.15</v>
      </c>
      <c r="E36" s="38"/>
      <c r="F36" s="38"/>
      <c r="G36" s="38"/>
      <c r="H36" s="38"/>
      <c r="I36" s="38"/>
    </row>
    <row r="37" spans="2:9" ht="14.25" customHeight="1">
      <c r="B37" s="7" t="s">
        <v>87</v>
      </c>
      <c r="C37" s="43">
        <v>82</v>
      </c>
      <c r="D37" s="42">
        <f t="shared" ref="D37:D43" si="1">C37*$D$12</f>
        <v>5481.7</v>
      </c>
      <c r="E37" s="38"/>
      <c r="F37" s="38"/>
      <c r="G37" s="38"/>
      <c r="H37" s="38"/>
      <c r="I37" s="38"/>
    </row>
    <row r="38" spans="2:9" ht="30.75" customHeight="1">
      <c r="B38" s="7" t="s">
        <v>88</v>
      </c>
      <c r="C38" s="43">
        <v>92</v>
      </c>
      <c r="D38" s="42">
        <f t="shared" si="1"/>
        <v>6150.2</v>
      </c>
      <c r="E38" s="38"/>
      <c r="F38" s="38"/>
      <c r="G38" s="38"/>
      <c r="H38" s="38"/>
      <c r="I38" s="38"/>
    </row>
    <row r="39" spans="2:9" ht="31.5" customHeight="1">
      <c r="B39" s="7" t="s">
        <v>89</v>
      </c>
      <c r="C39" s="43">
        <v>95</v>
      </c>
      <c r="D39" s="42">
        <f t="shared" si="1"/>
        <v>6350.7499999999991</v>
      </c>
      <c r="E39" s="38"/>
      <c r="F39" s="38"/>
      <c r="G39" s="38"/>
      <c r="H39" s="38"/>
      <c r="I39" s="38"/>
    </row>
    <row r="40" spans="2:9" ht="14.25" customHeight="1">
      <c r="B40" s="7" t="s">
        <v>229</v>
      </c>
      <c r="C40" s="44">
        <v>60</v>
      </c>
      <c r="D40" s="42">
        <f>C40*$D$13</f>
        <v>4548</v>
      </c>
      <c r="E40" s="38"/>
      <c r="F40" s="38"/>
      <c r="G40" s="38"/>
      <c r="H40" s="38"/>
      <c r="I40" s="38"/>
    </row>
    <row r="41" spans="2:9" ht="14.25" customHeight="1">
      <c r="B41" s="7" t="s">
        <v>230</v>
      </c>
      <c r="C41" s="44">
        <v>68</v>
      </c>
      <c r="D41" s="42">
        <f>C41*$D$13</f>
        <v>5154.3999999999996</v>
      </c>
      <c r="E41" s="38"/>
      <c r="F41" s="38"/>
      <c r="G41" s="38"/>
      <c r="H41" s="38"/>
      <c r="I41" s="38"/>
    </row>
    <row r="42" spans="2:9" ht="27.75" customHeight="1">
      <c r="B42" s="7" t="s">
        <v>90</v>
      </c>
      <c r="C42" s="43">
        <v>102</v>
      </c>
      <c r="D42" s="42">
        <f t="shared" si="1"/>
        <v>6818.7</v>
      </c>
      <c r="E42" s="38"/>
      <c r="F42" s="38"/>
      <c r="G42" s="38"/>
      <c r="H42" s="38"/>
      <c r="I42" s="38"/>
    </row>
    <row r="43" spans="2:9" ht="29.25" customHeight="1">
      <c r="B43" s="7" t="s">
        <v>91</v>
      </c>
      <c r="C43" s="43">
        <v>117</v>
      </c>
      <c r="D43" s="42">
        <f t="shared" si="1"/>
        <v>7821.4499999999989</v>
      </c>
      <c r="E43" s="38"/>
      <c r="F43" s="38"/>
      <c r="G43" s="38"/>
      <c r="H43" s="38"/>
      <c r="I43" s="38"/>
    </row>
    <row r="44" spans="2:9" ht="14.25" customHeight="1">
      <c r="B44" s="7" t="s">
        <v>231</v>
      </c>
      <c r="C44" s="44">
        <v>85</v>
      </c>
      <c r="D44" s="42">
        <f>C44*$D$13</f>
        <v>6443</v>
      </c>
      <c r="E44" s="38"/>
      <c r="F44" s="38"/>
      <c r="G44" s="38"/>
      <c r="H44" s="38"/>
      <c r="I44" s="38"/>
    </row>
    <row r="45" spans="2:9" ht="14.25" customHeight="1">
      <c r="B45" s="7" t="s">
        <v>232</v>
      </c>
      <c r="C45" s="44">
        <v>92</v>
      </c>
      <c r="D45" s="42">
        <f>C45*$D$13</f>
        <v>6973.5999999999995</v>
      </c>
      <c r="E45" s="38"/>
      <c r="F45" s="38"/>
      <c r="G45" s="38"/>
      <c r="H45" s="38"/>
      <c r="I45" s="38"/>
    </row>
    <row r="46" spans="2:9" ht="14.25" customHeight="1">
      <c r="B46" s="49" t="s">
        <v>92</v>
      </c>
      <c r="C46" s="50"/>
      <c r="D46" s="51"/>
      <c r="E46" s="38"/>
      <c r="F46" s="38"/>
      <c r="G46" s="38"/>
      <c r="H46" s="38"/>
      <c r="I46" s="38"/>
    </row>
    <row r="47" spans="2:9" ht="14.25" customHeight="1">
      <c r="B47" s="36" t="s">
        <v>233</v>
      </c>
      <c r="C47" s="43">
        <v>95</v>
      </c>
      <c r="D47" s="42">
        <f>C47*$D$12</f>
        <v>6350.7499999999991</v>
      </c>
      <c r="E47" s="38"/>
      <c r="F47" s="38"/>
      <c r="G47" s="38"/>
      <c r="H47" s="38"/>
      <c r="I47" s="38"/>
    </row>
    <row r="48" spans="2:9" ht="14.25" customHeight="1">
      <c r="B48" s="7" t="s">
        <v>234</v>
      </c>
      <c r="C48" s="43">
        <v>95</v>
      </c>
      <c r="D48" s="42">
        <f>C48*$D$12</f>
        <v>6350.7499999999991</v>
      </c>
      <c r="E48" s="38"/>
      <c r="F48" s="38"/>
      <c r="G48" s="38"/>
      <c r="H48" s="38"/>
      <c r="I48" s="38"/>
    </row>
    <row r="49" spans="2:9" ht="14.25" customHeight="1">
      <c r="B49" s="7" t="s">
        <v>93</v>
      </c>
      <c r="C49" s="43">
        <v>100</v>
      </c>
      <c r="D49" s="42">
        <f>C49*$D$12</f>
        <v>6684.9999999999991</v>
      </c>
      <c r="E49" s="38"/>
      <c r="F49" s="38"/>
      <c r="G49" s="38"/>
      <c r="H49" s="38"/>
      <c r="I49" s="38"/>
    </row>
    <row r="50" spans="2:9" ht="27.75" customHeight="1">
      <c r="B50" s="7" t="s">
        <v>94</v>
      </c>
      <c r="C50" s="43">
        <v>109</v>
      </c>
      <c r="D50" s="42">
        <f>C50*$D$12</f>
        <v>7286.65</v>
      </c>
      <c r="E50" s="38"/>
      <c r="F50" s="38"/>
      <c r="G50" s="38"/>
      <c r="H50" s="38"/>
      <c r="I50" s="38"/>
    </row>
    <row r="51" spans="2:9" ht="28.5" customHeight="1">
      <c r="B51" s="7" t="s">
        <v>95</v>
      </c>
      <c r="C51" s="43">
        <v>110</v>
      </c>
      <c r="D51" s="42">
        <f>C51*$D$12</f>
        <v>7353.4999999999991</v>
      </c>
      <c r="E51" s="38"/>
      <c r="F51" s="38"/>
      <c r="G51" s="38"/>
      <c r="H51" s="38"/>
      <c r="I51" s="38"/>
    </row>
    <row r="52" spans="2:9" ht="14.25" customHeight="1">
      <c r="B52" s="36" t="s">
        <v>235</v>
      </c>
      <c r="C52" s="44">
        <v>72</v>
      </c>
      <c r="D52" s="42">
        <f>C52*$D$13</f>
        <v>5457.5999999999995</v>
      </c>
      <c r="E52" s="38"/>
      <c r="F52" s="38"/>
      <c r="G52" s="38"/>
      <c r="H52" s="38"/>
      <c r="I52" s="38"/>
    </row>
    <row r="53" spans="2:9" ht="14.25" customHeight="1">
      <c r="B53" s="36" t="s">
        <v>236</v>
      </c>
      <c r="C53" s="44">
        <v>81</v>
      </c>
      <c r="D53" s="42">
        <f>C53*$D$13</f>
        <v>6139.8</v>
      </c>
      <c r="E53" s="38"/>
      <c r="F53" s="38"/>
      <c r="G53" s="38"/>
      <c r="H53" s="38"/>
      <c r="I53" s="38"/>
    </row>
    <row r="54" spans="2:9" ht="14.25" customHeight="1">
      <c r="B54" s="7" t="s">
        <v>96</v>
      </c>
      <c r="C54" s="43">
        <v>177</v>
      </c>
      <c r="D54" s="42">
        <f>C54*$D$12</f>
        <v>11832.449999999999</v>
      </c>
      <c r="E54" s="38"/>
      <c r="F54" s="38"/>
      <c r="G54" s="38"/>
      <c r="H54" s="38"/>
      <c r="I54" s="38"/>
    </row>
    <row r="55" spans="2:9" ht="14.25" customHeight="1">
      <c r="B55" s="7" t="s">
        <v>97</v>
      </c>
      <c r="C55" s="43">
        <v>195</v>
      </c>
      <c r="D55" s="42">
        <f>C55*$D$12</f>
        <v>13035.749999999998</v>
      </c>
      <c r="E55" s="38"/>
      <c r="F55" s="38"/>
      <c r="G55" s="38"/>
      <c r="H55" s="38"/>
      <c r="I55" s="38"/>
    </row>
    <row r="56" spans="2:9" ht="14.25" customHeight="1">
      <c r="B56" s="49" t="s">
        <v>98</v>
      </c>
      <c r="C56" s="50"/>
      <c r="D56" s="51"/>
      <c r="E56" s="38"/>
      <c r="F56" s="38"/>
      <c r="G56" s="38"/>
      <c r="H56" s="38"/>
      <c r="I56" s="38"/>
    </row>
    <row r="57" spans="2:9" ht="14.25" customHeight="1">
      <c r="B57" s="36" t="s">
        <v>237</v>
      </c>
      <c r="C57" s="43">
        <v>135</v>
      </c>
      <c r="D57" s="42">
        <f>C57*$D$12</f>
        <v>9024.75</v>
      </c>
      <c r="E57" s="38"/>
      <c r="F57" s="38"/>
      <c r="G57" s="38"/>
      <c r="H57" s="38"/>
      <c r="I57" s="38"/>
    </row>
    <row r="58" spans="2:9" ht="14.25" customHeight="1">
      <c r="B58" s="7" t="s">
        <v>238</v>
      </c>
      <c r="C58" s="43">
        <v>135</v>
      </c>
      <c r="D58" s="42">
        <f>C58*$D$12</f>
        <v>9024.75</v>
      </c>
      <c r="E58" s="38"/>
      <c r="F58" s="38"/>
      <c r="G58" s="38"/>
      <c r="H58" s="38"/>
      <c r="I58" s="38"/>
    </row>
    <row r="59" spans="2:9" ht="14.25" customHeight="1">
      <c r="B59" s="7" t="s">
        <v>99</v>
      </c>
      <c r="C59" s="43">
        <v>152</v>
      </c>
      <c r="D59" s="42">
        <f>C59*$D$12</f>
        <v>10161.199999999999</v>
      </c>
      <c r="E59" s="38"/>
      <c r="F59" s="38"/>
      <c r="G59" s="38"/>
      <c r="H59" s="38"/>
      <c r="I59" s="38"/>
    </row>
    <row r="60" spans="2:9" ht="30" customHeight="1">
      <c r="B60" s="7" t="s">
        <v>100</v>
      </c>
      <c r="C60" s="43">
        <v>156</v>
      </c>
      <c r="D60" s="42">
        <f>C60*$D$12</f>
        <v>10428.599999999999</v>
      </c>
      <c r="E60" s="38"/>
      <c r="F60" s="38"/>
      <c r="G60" s="38"/>
      <c r="H60" s="38"/>
      <c r="I60" s="38"/>
    </row>
    <row r="61" spans="2:9" ht="29.25" customHeight="1">
      <c r="B61" s="7" t="s">
        <v>101</v>
      </c>
      <c r="C61" s="43">
        <v>168</v>
      </c>
      <c r="D61" s="42">
        <f>C61*$D$12</f>
        <v>11230.8</v>
      </c>
      <c r="E61" s="38"/>
      <c r="F61" s="38"/>
      <c r="G61" s="38"/>
      <c r="H61" s="38"/>
      <c r="I61" s="38"/>
    </row>
    <row r="62" spans="2:9" ht="14.25" customHeight="1">
      <c r="B62" s="36" t="s">
        <v>239</v>
      </c>
      <c r="C62" s="44">
        <v>106</v>
      </c>
      <c r="D62" s="42">
        <f>C62*$D$13</f>
        <v>8034.7999999999993</v>
      </c>
      <c r="E62" s="38"/>
      <c r="F62" s="38"/>
      <c r="G62" s="38"/>
      <c r="H62" s="38"/>
      <c r="I62" s="38"/>
    </row>
    <row r="63" spans="2:9" ht="14.25" customHeight="1">
      <c r="B63" s="36" t="s">
        <v>240</v>
      </c>
      <c r="C63" s="44">
        <v>116</v>
      </c>
      <c r="D63" s="42">
        <f>C63*$D$13</f>
        <v>8792.7999999999993</v>
      </c>
      <c r="E63" s="38"/>
      <c r="F63" s="38"/>
      <c r="G63" s="38"/>
      <c r="H63" s="38"/>
      <c r="I63" s="38"/>
    </row>
    <row r="64" spans="2:9" ht="14.25" customHeight="1">
      <c r="B64" s="7" t="s">
        <v>102</v>
      </c>
      <c r="C64" s="43">
        <v>191</v>
      </c>
      <c r="D64" s="42">
        <f>C64*$D$12</f>
        <v>12768.349999999999</v>
      </c>
      <c r="E64" s="38"/>
      <c r="F64" s="38"/>
      <c r="G64" s="38"/>
      <c r="H64" s="38"/>
      <c r="I64" s="38"/>
    </row>
    <row r="65" spans="2:9" ht="14.25" customHeight="1">
      <c r="B65" s="7" t="s">
        <v>103</v>
      </c>
      <c r="C65" s="43">
        <v>229</v>
      </c>
      <c r="D65" s="42">
        <f>C65*$D$12</f>
        <v>15308.649999999998</v>
      </c>
      <c r="E65" s="38"/>
      <c r="F65" s="38"/>
      <c r="G65" s="38"/>
      <c r="H65" s="38"/>
      <c r="I65" s="38"/>
    </row>
    <row r="66" spans="2:9" ht="14.25" customHeight="1">
      <c r="B66" s="49" t="s">
        <v>104</v>
      </c>
      <c r="C66" s="50"/>
      <c r="D66" s="51"/>
      <c r="E66" s="38"/>
      <c r="F66" s="38"/>
      <c r="G66" s="38"/>
      <c r="H66" s="38"/>
      <c r="I66" s="38"/>
    </row>
    <row r="67" spans="2:9" ht="28.5" customHeight="1">
      <c r="B67" s="7" t="s">
        <v>105</v>
      </c>
      <c r="C67" s="43">
        <v>231</v>
      </c>
      <c r="D67" s="42">
        <f>C67*$D$12</f>
        <v>15442.349999999999</v>
      </c>
      <c r="E67" s="38"/>
      <c r="F67" s="38"/>
      <c r="G67" s="38"/>
      <c r="H67" s="38"/>
      <c r="I67" s="38"/>
    </row>
    <row r="68" spans="2:9" ht="29.25" customHeight="1">
      <c r="B68" s="7" t="s">
        <v>106</v>
      </c>
      <c r="C68" s="43">
        <v>253</v>
      </c>
      <c r="D68" s="42">
        <f>C68*$D$12</f>
        <v>16913.05</v>
      </c>
      <c r="E68" s="38"/>
      <c r="F68" s="38"/>
      <c r="G68" s="38"/>
      <c r="H68" s="38"/>
      <c r="I68" s="38"/>
    </row>
    <row r="69" spans="2:9" ht="14.25" customHeight="1">
      <c r="B69" s="36" t="s">
        <v>241</v>
      </c>
      <c r="C69" s="44">
        <v>179</v>
      </c>
      <c r="D69" s="42">
        <f>C69*$D$13</f>
        <v>13568.199999999999</v>
      </c>
      <c r="E69" s="38"/>
      <c r="F69" s="38"/>
      <c r="G69" s="38"/>
      <c r="H69" s="38"/>
      <c r="I69" s="38"/>
    </row>
    <row r="70" spans="2:9" ht="14.25" customHeight="1">
      <c r="B70" s="36" t="s">
        <v>242</v>
      </c>
      <c r="C70" s="44">
        <v>195</v>
      </c>
      <c r="D70" s="42">
        <f>C70*$D$13</f>
        <v>14781</v>
      </c>
      <c r="E70" s="38"/>
      <c r="F70" s="38"/>
      <c r="G70" s="38"/>
      <c r="H70" s="38"/>
      <c r="I70" s="38"/>
    </row>
    <row r="71" spans="2:9" ht="14.25" customHeight="1">
      <c r="B71" s="7" t="s">
        <v>107</v>
      </c>
      <c r="C71" s="43">
        <v>334</v>
      </c>
      <c r="D71" s="42">
        <f>C71*$D$12</f>
        <v>22327.899999999998</v>
      </c>
      <c r="E71" s="38"/>
      <c r="F71" s="38"/>
      <c r="G71" s="38"/>
      <c r="H71" s="38"/>
      <c r="I71" s="38"/>
    </row>
    <row r="72" spans="2:9" ht="28.5" customHeight="1">
      <c r="B72" s="36" t="s">
        <v>207</v>
      </c>
      <c r="C72" s="43">
        <v>379</v>
      </c>
      <c r="D72" s="42">
        <f>C72*$D$12</f>
        <v>25336.149999999998</v>
      </c>
      <c r="E72" s="38"/>
      <c r="F72" s="38"/>
      <c r="G72" s="38"/>
      <c r="H72" s="38"/>
      <c r="I72" s="38"/>
    </row>
    <row r="73" spans="2:9" ht="29.25" customHeight="1">
      <c r="B73" s="36" t="s">
        <v>208</v>
      </c>
      <c r="C73" s="43">
        <v>417</v>
      </c>
      <c r="D73" s="42">
        <f>C73*$D$12</f>
        <v>27876.449999999997</v>
      </c>
      <c r="E73" s="38"/>
      <c r="F73" s="38"/>
      <c r="G73" s="38"/>
      <c r="H73" s="38"/>
      <c r="I73" s="38"/>
    </row>
    <row r="74" spans="2:9" ht="14.25" customHeight="1">
      <c r="B74" s="36" t="s">
        <v>243</v>
      </c>
      <c r="C74" s="44">
        <v>294</v>
      </c>
      <c r="D74" s="42">
        <f>C74*$D$13</f>
        <v>22285.200000000001</v>
      </c>
      <c r="E74" s="38"/>
      <c r="F74" s="38"/>
      <c r="G74" s="38"/>
      <c r="H74" s="38"/>
      <c r="I74" s="38"/>
    </row>
    <row r="75" spans="2:9" ht="14.25" customHeight="1">
      <c r="B75" s="36" t="s">
        <v>244</v>
      </c>
      <c r="C75" s="44">
        <v>312</v>
      </c>
      <c r="D75" s="42">
        <f>C75*$D$13</f>
        <v>23649.599999999999</v>
      </c>
      <c r="E75" s="38"/>
      <c r="F75" s="38"/>
      <c r="G75" s="38"/>
      <c r="H75" s="38"/>
      <c r="I75" s="38"/>
    </row>
    <row r="76" spans="2:9" ht="14.25" customHeight="1">
      <c r="B76" s="7" t="s">
        <v>108</v>
      </c>
      <c r="C76" s="43">
        <v>190</v>
      </c>
      <c r="D76" s="42">
        <f t="shared" ref="D76:D82" si="2">C76*$D$12</f>
        <v>12701.499999999998</v>
      </c>
      <c r="E76" s="38"/>
      <c r="F76" s="38"/>
      <c r="G76" s="38"/>
      <c r="H76" s="38"/>
      <c r="I76" s="38"/>
    </row>
    <row r="77" spans="2:9" ht="14.25" customHeight="1">
      <c r="B77" s="7" t="s">
        <v>109</v>
      </c>
      <c r="C77" s="43">
        <v>202</v>
      </c>
      <c r="D77" s="42">
        <f t="shared" si="2"/>
        <v>13503.699999999999</v>
      </c>
      <c r="E77" s="38"/>
      <c r="F77" s="38"/>
      <c r="G77" s="38"/>
      <c r="H77" s="38"/>
      <c r="I77" s="38"/>
    </row>
    <row r="78" spans="2:9" ht="14.25" customHeight="1">
      <c r="B78" s="36" t="s">
        <v>245</v>
      </c>
      <c r="C78" s="43">
        <v>185</v>
      </c>
      <c r="D78" s="42">
        <f>C78*$D$12</f>
        <v>12367.249999999998</v>
      </c>
      <c r="E78" s="38"/>
      <c r="F78" s="38"/>
      <c r="G78" s="38"/>
      <c r="H78" s="38"/>
      <c r="I78" s="38"/>
    </row>
    <row r="79" spans="2:9" ht="14.25" customHeight="1">
      <c r="B79" s="7" t="s">
        <v>246</v>
      </c>
      <c r="C79" s="43">
        <v>185</v>
      </c>
      <c r="D79" s="42">
        <f t="shared" si="2"/>
        <v>12367.249999999998</v>
      </c>
      <c r="E79" s="38"/>
      <c r="F79" s="38"/>
      <c r="G79" s="38"/>
      <c r="H79" s="38"/>
      <c r="I79" s="38"/>
    </row>
    <row r="80" spans="2:9" ht="14.25" customHeight="1">
      <c r="B80" s="7" t="s">
        <v>110</v>
      </c>
      <c r="C80" s="43">
        <v>195</v>
      </c>
      <c r="D80" s="42">
        <f t="shared" si="2"/>
        <v>13035.749999999998</v>
      </c>
      <c r="E80" s="38"/>
      <c r="F80" s="38"/>
      <c r="G80" s="38"/>
      <c r="H80" s="38"/>
      <c r="I80" s="38"/>
    </row>
    <row r="81" spans="2:9" ht="28.5" customHeight="1">
      <c r="B81" s="7" t="s">
        <v>111</v>
      </c>
      <c r="C81" s="43">
        <v>213</v>
      </c>
      <c r="D81" s="42">
        <f t="shared" si="2"/>
        <v>14239.05</v>
      </c>
      <c r="E81" s="38"/>
      <c r="F81" s="38"/>
      <c r="G81" s="38"/>
      <c r="H81" s="38"/>
      <c r="I81" s="38"/>
    </row>
    <row r="82" spans="2:9" ht="29.25" customHeight="1">
      <c r="B82" s="7" t="s">
        <v>112</v>
      </c>
      <c r="C82" s="43">
        <v>214</v>
      </c>
      <c r="D82" s="42">
        <f t="shared" si="2"/>
        <v>14305.9</v>
      </c>
      <c r="E82" s="38"/>
      <c r="F82" s="38"/>
      <c r="G82" s="38"/>
      <c r="H82" s="38"/>
      <c r="I82" s="38"/>
    </row>
    <row r="83" spans="2:9" ht="14.25" customHeight="1">
      <c r="B83" s="36" t="s">
        <v>247</v>
      </c>
      <c r="C83" s="44">
        <v>146</v>
      </c>
      <c r="D83" s="42">
        <f>C83*$D$13</f>
        <v>11066.8</v>
      </c>
      <c r="E83" s="38"/>
      <c r="F83" s="38"/>
      <c r="G83" s="38"/>
      <c r="H83" s="38"/>
      <c r="I83" s="38"/>
    </row>
    <row r="84" spans="2:9" ht="14.25" customHeight="1">
      <c r="B84" s="36" t="s">
        <v>248</v>
      </c>
      <c r="C84" s="44">
        <v>163</v>
      </c>
      <c r="D84" s="42">
        <f>C84*$D$13</f>
        <v>12355.4</v>
      </c>
      <c r="E84" s="38"/>
      <c r="F84" s="38"/>
      <c r="G84" s="38"/>
      <c r="H84" s="38"/>
      <c r="I84" s="38"/>
    </row>
    <row r="85" spans="2:9" ht="29.25" customHeight="1">
      <c r="B85" s="7" t="s">
        <v>113</v>
      </c>
      <c r="C85" s="43">
        <v>240</v>
      </c>
      <c r="D85" s="42">
        <f>C85*$D$12</f>
        <v>16043.999999999998</v>
      </c>
      <c r="E85" s="38"/>
      <c r="F85" s="38"/>
      <c r="G85" s="38"/>
      <c r="H85" s="38"/>
      <c r="I85" s="38"/>
    </row>
    <row r="86" spans="2:9" ht="29.25" customHeight="1">
      <c r="B86" s="7" t="s">
        <v>114</v>
      </c>
      <c r="C86" s="43">
        <v>252</v>
      </c>
      <c r="D86" s="42">
        <f>C86*$D$12</f>
        <v>16846.199999999997</v>
      </c>
      <c r="E86" s="38"/>
      <c r="F86" s="38"/>
      <c r="G86" s="38"/>
      <c r="H86" s="38"/>
      <c r="I86" s="38"/>
    </row>
    <row r="87" spans="2:9" ht="14.25" customHeight="1">
      <c r="B87" s="36" t="s">
        <v>249</v>
      </c>
      <c r="C87" s="44">
        <v>186</v>
      </c>
      <c r="D87" s="42">
        <f>C87*$D$13</f>
        <v>14098.8</v>
      </c>
      <c r="E87" s="38"/>
      <c r="F87" s="38"/>
      <c r="G87" s="38"/>
      <c r="H87" s="38"/>
      <c r="I87" s="38"/>
    </row>
    <row r="88" spans="2:9" ht="14.25" customHeight="1">
      <c r="B88" s="36" t="s">
        <v>250</v>
      </c>
      <c r="C88" s="44">
        <v>198</v>
      </c>
      <c r="D88" s="42">
        <f>C88*$D$13</f>
        <v>15008.4</v>
      </c>
      <c r="E88" s="38"/>
      <c r="F88" s="38"/>
      <c r="G88" s="38"/>
      <c r="H88" s="38"/>
      <c r="I88" s="38"/>
    </row>
    <row r="89" spans="2:9" ht="14.25" customHeight="1">
      <c r="B89" s="59" t="s">
        <v>116</v>
      </c>
      <c r="C89" s="60"/>
      <c r="D89" s="61"/>
      <c r="E89" s="38"/>
      <c r="F89" s="38"/>
      <c r="G89" s="38"/>
      <c r="H89" s="38"/>
      <c r="I89" s="38"/>
    </row>
    <row r="90" spans="2:9" ht="14.25" customHeight="1">
      <c r="B90" s="49" t="s">
        <v>117</v>
      </c>
      <c r="C90" s="50"/>
      <c r="D90" s="51"/>
      <c r="E90" s="38"/>
      <c r="F90" s="38"/>
      <c r="G90" s="38"/>
      <c r="H90" s="38"/>
      <c r="I90" s="38"/>
    </row>
    <row r="91" spans="2:9" ht="14.25" customHeight="1">
      <c r="B91" s="7" t="s">
        <v>118</v>
      </c>
      <c r="C91" s="43">
        <v>59</v>
      </c>
      <c r="D91" s="42">
        <f t="shared" ref="D91:D151" si="3">C91*$D$12</f>
        <v>3944.1499999999996</v>
      </c>
      <c r="E91" s="38"/>
      <c r="F91" s="38"/>
      <c r="G91" s="38"/>
      <c r="H91" s="38"/>
      <c r="I91" s="38"/>
    </row>
    <row r="92" spans="2:9" ht="14.25" customHeight="1">
      <c r="B92" s="49" t="s">
        <v>3</v>
      </c>
      <c r="C92" s="50"/>
      <c r="D92" s="51"/>
      <c r="E92" s="38"/>
      <c r="F92" s="38"/>
      <c r="G92" s="38"/>
      <c r="H92" s="38"/>
      <c r="I92" s="38"/>
    </row>
    <row r="93" spans="2:9" ht="14.25" customHeight="1">
      <c r="B93" s="36" t="s">
        <v>209</v>
      </c>
      <c r="C93" s="43">
        <v>73</v>
      </c>
      <c r="D93" s="42">
        <f t="shared" si="3"/>
        <v>4880.0499999999993</v>
      </c>
      <c r="E93" s="38"/>
      <c r="F93" s="38"/>
      <c r="G93" s="38"/>
      <c r="H93" s="38"/>
      <c r="I93" s="38"/>
    </row>
    <row r="94" spans="2:9" ht="14.25" customHeight="1">
      <c r="B94" s="7" t="s">
        <v>119</v>
      </c>
      <c r="C94" s="43">
        <v>69</v>
      </c>
      <c r="D94" s="42">
        <f t="shared" si="3"/>
        <v>4612.6499999999996</v>
      </c>
      <c r="E94" s="38"/>
      <c r="F94" s="38"/>
      <c r="G94" s="38"/>
      <c r="H94" s="38"/>
      <c r="I94" s="38"/>
    </row>
    <row r="95" spans="2:9" ht="14.25" customHeight="1">
      <c r="B95" s="7" t="s">
        <v>120</v>
      </c>
      <c r="C95" s="43">
        <v>82</v>
      </c>
      <c r="D95" s="42">
        <f t="shared" si="3"/>
        <v>5481.7</v>
      </c>
      <c r="E95" s="38"/>
      <c r="F95" s="38"/>
      <c r="G95" s="38"/>
      <c r="H95" s="38"/>
      <c r="I95" s="38"/>
    </row>
    <row r="96" spans="2:9" ht="14.25" customHeight="1">
      <c r="B96" s="7" t="s">
        <v>121</v>
      </c>
      <c r="C96" s="43">
        <v>98</v>
      </c>
      <c r="D96" s="42">
        <f t="shared" si="3"/>
        <v>6551.2999999999993</v>
      </c>
      <c r="E96" s="38"/>
      <c r="F96" s="38"/>
      <c r="G96" s="38"/>
      <c r="H96" s="38"/>
      <c r="I96" s="38"/>
    </row>
    <row r="97" spans="2:9" ht="14.25" customHeight="1">
      <c r="B97" s="7" t="s">
        <v>122</v>
      </c>
      <c r="C97" s="43">
        <v>117</v>
      </c>
      <c r="D97" s="42">
        <f t="shared" si="3"/>
        <v>7821.4499999999989</v>
      </c>
      <c r="E97" s="38"/>
      <c r="F97" s="38"/>
      <c r="G97" s="38"/>
      <c r="H97" s="38"/>
      <c r="I97" s="38"/>
    </row>
    <row r="98" spans="2:9" ht="14.25" customHeight="1">
      <c r="B98" s="36" t="s">
        <v>251</v>
      </c>
      <c r="C98" s="43">
        <v>136</v>
      </c>
      <c r="D98" s="42">
        <f t="shared" si="3"/>
        <v>9091.5999999999985</v>
      </c>
      <c r="E98" s="38"/>
      <c r="F98" s="38"/>
      <c r="G98" s="38"/>
      <c r="H98" s="38"/>
      <c r="I98" s="38"/>
    </row>
    <row r="99" spans="2:9" ht="14.25" customHeight="1">
      <c r="B99" s="7" t="s">
        <v>123</v>
      </c>
      <c r="C99" s="43">
        <v>107</v>
      </c>
      <c r="D99" s="42">
        <f t="shared" si="3"/>
        <v>7152.95</v>
      </c>
      <c r="E99" s="38"/>
      <c r="F99" s="38"/>
      <c r="G99" s="38"/>
      <c r="H99" s="38"/>
      <c r="I99" s="38"/>
    </row>
    <row r="100" spans="2:9" ht="14.25" customHeight="1">
      <c r="B100" s="7" t="s">
        <v>124</v>
      </c>
      <c r="C100" s="43">
        <v>129</v>
      </c>
      <c r="D100" s="42">
        <f t="shared" si="3"/>
        <v>8623.65</v>
      </c>
      <c r="E100" s="38"/>
      <c r="F100" s="38"/>
      <c r="G100" s="38"/>
      <c r="H100" s="38"/>
      <c r="I100" s="38"/>
    </row>
    <row r="101" spans="2:9" ht="14.25" customHeight="1">
      <c r="B101" s="7" t="s">
        <v>125</v>
      </c>
      <c r="C101" s="43">
        <v>130</v>
      </c>
      <c r="D101" s="42">
        <f t="shared" si="3"/>
        <v>8690.5</v>
      </c>
      <c r="E101" s="38"/>
      <c r="F101" s="38"/>
      <c r="G101" s="38"/>
      <c r="H101" s="38"/>
      <c r="I101" s="38"/>
    </row>
    <row r="102" spans="2:9" ht="14.25" customHeight="1">
      <c r="B102" s="7" t="s">
        <v>126</v>
      </c>
      <c r="C102" s="43">
        <v>156</v>
      </c>
      <c r="D102" s="42">
        <f t="shared" si="3"/>
        <v>10428.599999999999</v>
      </c>
      <c r="E102" s="38"/>
      <c r="F102" s="38"/>
      <c r="G102" s="38"/>
      <c r="H102" s="38"/>
      <c r="I102" s="38"/>
    </row>
    <row r="103" spans="2:9" ht="14.25" customHeight="1">
      <c r="B103" s="49" t="s">
        <v>86</v>
      </c>
      <c r="C103" s="50"/>
      <c r="D103" s="51"/>
      <c r="E103" s="38"/>
      <c r="F103" s="38"/>
      <c r="G103" s="38"/>
      <c r="H103" s="38"/>
      <c r="I103" s="38"/>
    </row>
    <row r="104" spans="2:9" ht="14.25" customHeight="1">
      <c r="B104" s="7" t="s">
        <v>127</v>
      </c>
      <c r="C104" s="43">
        <v>83</v>
      </c>
      <c r="D104" s="42">
        <f t="shared" si="3"/>
        <v>5548.5499999999993</v>
      </c>
      <c r="E104" s="38"/>
      <c r="F104" s="38"/>
      <c r="G104" s="38"/>
      <c r="H104" s="38"/>
      <c r="I104" s="38"/>
    </row>
    <row r="105" spans="2:9" ht="14.25" customHeight="1">
      <c r="B105" s="7" t="s">
        <v>128</v>
      </c>
      <c r="C105" s="43">
        <v>101</v>
      </c>
      <c r="D105" s="42">
        <f t="shared" si="3"/>
        <v>6751.8499999999995</v>
      </c>
      <c r="E105" s="38"/>
      <c r="F105" s="38"/>
      <c r="G105" s="38"/>
      <c r="H105" s="38"/>
      <c r="I105" s="38"/>
    </row>
    <row r="106" spans="2:9" ht="14.25" customHeight="1">
      <c r="B106" s="7" t="s">
        <v>129</v>
      </c>
      <c r="C106" s="43">
        <v>242</v>
      </c>
      <c r="D106" s="42">
        <f t="shared" si="3"/>
        <v>16177.699999999999</v>
      </c>
      <c r="E106" s="38"/>
      <c r="F106" s="38"/>
      <c r="G106" s="38"/>
      <c r="H106" s="38"/>
      <c r="I106" s="38"/>
    </row>
    <row r="107" spans="2:9" ht="14.25" customHeight="1">
      <c r="B107" s="7" t="s">
        <v>130</v>
      </c>
      <c r="C107" s="43">
        <v>290</v>
      </c>
      <c r="D107" s="42">
        <f t="shared" si="3"/>
        <v>19386.5</v>
      </c>
      <c r="E107" s="38"/>
      <c r="F107" s="38"/>
      <c r="G107" s="38"/>
      <c r="H107" s="38"/>
      <c r="I107" s="38"/>
    </row>
    <row r="108" spans="2:9" ht="14.25" customHeight="1">
      <c r="B108" s="7" t="s">
        <v>131</v>
      </c>
      <c r="C108" s="43">
        <v>157</v>
      </c>
      <c r="D108" s="42">
        <f t="shared" si="3"/>
        <v>10495.449999999999</v>
      </c>
      <c r="E108" s="38"/>
      <c r="F108" s="38"/>
      <c r="G108" s="38"/>
      <c r="H108" s="38"/>
      <c r="I108" s="38"/>
    </row>
    <row r="109" spans="2:9" ht="14.25" customHeight="1">
      <c r="B109" s="7" t="s">
        <v>132</v>
      </c>
      <c r="C109" s="43">
        <v>187</v>
      </c>
      <c r="D109" s="42">
        <f t="shared" si="3"/>
        <v>12500.949999999999</v>
      </c>
      <c r="E109" s="38"/>
      <c r="F109" s="38"/>
      <c r="G109" s="38"/>
      <c r="H109" s="38"/>
      <c r="I109" s="38"/>
    </row>
    <row r="110" spans="2:9" ht="14.25" customHeight="1">
      <c r="B110" s="36" t="s">
        <v>252</v>
      </c>
      <c r="C110" s="43">
        <v>193</v>
      </c>
      <c r="D110" s="42">
        <f t="shared" ref="D110" si="4">C110*$D$12</f>
        <v>12902.05</v>
      </c>
      <c r="E110" s="38"/>
      <c r="F110" s="38"/>
      <c r="G110" s="38"/>
      <c r="H110" s="38"/>
      <c r="I110" s="38"/>
    </row>
    <row r="111" spans="2:9" ht="14.25" customHeight="1">
      <c r="B111" s="49" t="s">
        <v>92</v>
      </c>
      <c r="C111" s="50"/>
      <c r="D111" s="51"/>
      <c r="E111" s="38"/>
      <c r="F111" s="38"/>
      <c r="G111" s="38"/>
      <c r="H111" s="38"/>
      <c r="I111" s="38"/>
    </row>
    <row r="112" spans="2:9" ht="14.25" customHeight="1">
      <c r="B112" s="7" t="s">
        <v>133</v>
      </c>
      <c r="C112" s="43">
        <v>169</v>
      </c>
      <c r="D112" s="42">
        <f t="shared" si="3"/>
        <v>11297.65</v>
      </c>
      <c r="E112" s="38"/>
      <c r="F112" s="38"/>
      <c r="G112" s="38"/>
      <c r="H112" s="38"/>
      <c r="I112" s="38"/>
    </row>
    <row r="113" spans="2:9" ht="14.25" customHeight="1">
      <c r="B113" s="7" t="s">
        <v>134</v>
      </c>
      <c r="C113" s="43">
        <v>203</v>
      </c>
      <c r="D113" s="42">
        <f t="shared" si="3"/>
        <v>13570.55</v>
      </c>
      <c r="E113" s="38"/>
      <c r="F113" s="38"/>
      <c r="G113" s="38"/>
      <c r="H113" s="38"/>
      <c r="I113" s="38"/>
    </row>
    <row r="114" spans="2:9" ht="14.25" customHeight="1">
      <c r="B114" s="7" t="s">
        <v>135</v>
      </c>
      <c r="C114" s="43">
        <v>215</v>
      </c>
      <c r="D114" s="42">
        <f t="shared" si="3"/>
        <v>14372.749999999998</v>
      </c>
      <c r="E114" s="38"/>
      <c r="F114" s="38"/>
      <c r="G114" s="38"/>
      <c r="H114" s="38"/>
      <c r="I114" s="38"/>
    </row>
    <row r="115" spans="2:9" ht="14.25" customHeight="1">
      <c r="B115" s="7" t="s">
        <v>136</v>
      </c>
      <c r="C115" s="43">
        <v>259</v>
      </c>
      <c r="D115" s="42">
        <f t="shared" si="3"/>
        <v>17314.149999999998</v>
      </c>
      <c r="E115" s="38"/>
      <c r="F115" s="38"/>
      <c r="G115" s="38"/>
      <c r="H115" s="38"/>
      <c r="I115" s="38"/>
    </row>
    <row r="116" spans="2:9" ht="14.25" customHeight="1">
      <c r="B116" s="36" t="s">
        <v>253</v>
      </c>
      <c r="C116" s="43">
        <v>260</v>
      </c>
      <c r="D116" s="42">
        <f t="shared" ref="D116" si="5">C116*$D$12</f>
        <v>17381</v>
      </c>
      <c r="E116" s="38"/>
      <c r="F116" s="38"/>
      <c r="G116" s="38"/>
      <c r="H116" s="38"/>
      <c r="I116" s="38"/>
    </row>
    <row r="117" spans="2:9" ht="14.25" customHeight="1">
      <c r="B117" s="36" t="s">
        <v>210</v>
      </c>
      <c r="C117" s="43">
        <v>371</v>
      </c>
      <c r="D117" s="42">
        <f t="shared" si="3"/>
        <v>24801.35</v>
      </c>
      <c r="E117" s="38"/>
      <c r="F117" s="38"/>
      <c r="G117" s="38"/>
      <c r="H117" s="38"/>
      <c r="I117" s="38"/>
    </row>
    <row r="118" spans="2:9" ht="14.25" customHeight="1">
      <c r="B118" s="7" t="s">
        <v>137</v>
      </c>
      <c r="C118" s="43">
        <v>328</v>
      </c>
      <c r="D118" s="42">
        <f t="shared" si="3"/>
        <v>21926.799999999999</v>
      </c>
      <c r="E118" s="38"/>
      <c r="F118" s="38"/>
      <c r="G118" s="38"/>
      <c r="H118" s="38"/>
      <c r="I118" s="38"/>
    </row>
    <row r="119" spans="2:9" ht="14.25" customHeight="1">
      <c r="B119" s="7" t="s">
        <v>138</v>
      </c>
      <c r="C119" s="43">
        <v>393</v>
      </c>
      <c r="D119" s="42">
        <f t="shared" si="3"/>
        <v>26272.05</v>
      </c>
      <c r="E119" s="38"/>
      <c r="F119" s="38"/>
      <c r="G119" s="38"/>
      <c r="H119" s="38"/>
      <c r="I119" s="38"/>
    </row>
    <row r="120" spans="2:9" ht="14.25" customHeight="1">
      <c r="B120" s="49" t="s">
        <v>98</v>
      </c>
      <c r="C120" s="50"/>
      <c r="D120" s="51"/>
      <c r="E120" s="38"/>
      <c r="F120" s="38"/>
      <c r="G120" s="38"/>
      <c r="H120" s="38"/>
      <c r="I120" s="38"/>
    </row>
    <row r="121" spans="2:9" ht="14.25" customHeight="1">
      <c r="B121" s="7" t="s">
        <v>139</v>
      </c>
      <c r="C121" s="43">
        <v>296</v>
      </c>
      <c r="D121" s="42">
        <f t="shared" si="3"/>
        <v>19787.599999999999</v>
      </c>
      <c r="E121" s="38"/>
      <c r="F121" s="38"/>
      <c r="G121" s="38"/>
      <c r="H121" s="38"/>
      <c r="I121" s="38"/>
    </row>
    <row r="122" spans="2:9" ht="14.25" customHeight="1">
      <c r="B122" s="7" t="s">
        <v>140</v>
      </c>
      <c r="C122" s="43">
        <v>354</v>
      </c>
      <c r="D122" s="42">
        <f t="shared" si="3"/>
        <v>23664.899999999998</v>
      </c>
      <c r="E122" s="38"/>
      <c r="F122" s="38"/>
      <c r="G122" s="38"/>
      <c r="H122" s="38"/>
      <c r="I122" s="38"/>
    </row>
    <row r="123" spans="2:9" ht="14.25" customHeight="1">
      <c r="B123" s="36" t="s">
        <v>254</v>
      </c>
      <c r="C123" s="43">
        <v>360</v>
      </c>
      <c r="D123" s="42">
        <f t="shared" ref="D123" si="6">C123*$D$12</f>
        <v>24065.999999999996</v>
      </c>
      <c r="E123" s="38"/>
      <c r="F123" s="38"/>
      <c r="G123" s="38"/>
      <c r="H123" s="38"/>
      <c r="I123" s="38"/>
    </row>
    <row r="124" spans="2:9" ht="14.25" customHeight="1">
      <c r="B124" s="7" t="s">
        <v>141</v>
      </c>
      <c r="C124" s="43">
        <v>342</v>
      </c>
      <c r="D124" s="42">
        <f t="shared" si="3"/>
        <v>22862.699999999997</v>
      </c>
      <c r="E124" s="38"/>
      <c r="F124" s="38"/>
      <c r="G124" s="38"/>
      <c r="H124" s="38"/>
      <c r="I124" s="38"/>
    </row>
    <row r="125" spans="2:9" ht="14.25" customHeight="1">
      <c r="B125" s="7" t="s">
        <v>142</v>
      </c>
      <c r="C125" s="43">
        <v>410</v>
      </c>
      <c r="D125" s="42">
        <f t="shared" si="3"/>
        <v>27408.499999999996</v>
      </c>
      <c r="E125" s="38"/>
      <c r="F125" s="38"/>
      <c r="G125" s="38"/>
      <c r="H125" s="38"/>
      <c r="I125" s="38"/>
    </row>
    <row r="126" spans="2:9" ht="14.25" customHeight="1">
      <c r="B126" s="7" t="s">
        <v>143</v>
      </c>
      <c r="C126" s="43">
        <v>480</v>
      </c>
      <c r="D126" s="42">
        <f t="shared" si="3"/>
        <v>32087.999999999996</v>
      </c>
      <c r="E126" s="38"/>
      <c r="F126" s="38"/>
      <c r="G126" s="38"/>
      <c r="H126" s="38"/>
      <c r="I126" s="38"/>
    </row>
    <row r="127" spans="2:9" ht="14.25" customHeight="1">
      <c r="B127" s="7" t="s">
        <v>144</v>
      </c>
      <c r="C127" s="43">
        <v>576</v>
      </c>
      <c r="D127" s="42">
        <f t="shared" si="3"/>
        <v>38505.599999999999</v>
      </c>
      <c r="E127" s="38"/>
      <c r="F127" s="38"/>
      <c r="G127" s="38"/>
      <c r="H127" s="38"/>
      <c r="I127" s="38"/>
    </row>
    <row r="128" spans="2:9" ht="14.25" customHeight="1">
      <c r="B128" s="49" t="s">
        <v>104</v>
      </c>
      <c r="C128" s="50"/>
      <c r="D128" s="51"/>
      <c r="E128" s="38"/>
      <c r="F128" s="38"/>
      <c r="G128" s="38"/>
      <c r="H128" s="38"/>
      <c r="I128" s="38"/>
    </row>
    <row r="129" spans="2:9" ht="14.25" customHeight="1">
      <c r="B129" s="7" t="s">
        <v>145</v>
      </c>
      <c r="C129" s="43">
        <v>379</v>
      </c>
      <c r="D129" s="42">
        <f t="shared" si="3"/>
        <v>25336.149999999998</v>
      </c>
      <c r="E129" s="38"/>
      <c r="F129" s="38"/>
      <c r="G129" s="38"/>
      <c r="H129" s="38"/>
      <c r="I129" s="38"/>
    </row>
    <row r="130" spans="2:9" ht="14.25" customHeight="1">
      <c r="B130" s="7" t="s">
        <v>146</v>
      </c>
      <c r="C130" s="43">
        <v>455</v>
      </c>
      <c r="D130" s="42">
        <f t="shared" si="3"/>
        <v>30416.749999999996</v>
      </c>
      <c r="E130" s="38"/>
      <c r="F130" s="38"/>
      <c r="G130" s="38"/>
      <c r="H130" s="38"/>
      <c r="I130" s="38"/>
    </row>
    <row r="131" spans="2:9" ht="14.25" customHeight="1">
      <c r="B131" s="36" t="s">
        <v>255</v>
      </c>
      <c r="C131" s="43">
        <v>445</v>
      </c>
      <c r="D131" s="42">
        <f t="shared" ref="D131" si="7">C131*$D$12</f>
        <v>29748.249999999996</v>
      </c>
      <c r="E131" s="38"/>
      <c r="F131" s="38"/>
      <c r="G131" s="38"/>
      <c r="H131" s="38"/>
      <c r="I131" s="38"/>
    </row>
    <row r="132" spans="2:9" ht="14.25" customHeight="1">
      <c r="B132" s="7" t="s">
        <v>147</v>
      </c>
      <c r="C132" s="43">
        <v>494</v>
      </c>
      <c r="D132" s="42">
        <f t="shared" si="3"/>
        <v>33023.899999999994</v>
      </c>
      <c r="E132" s="38"/>
      <c r="F132" s="38"/>
      <c r="G132" s="38"/>
      <c r="H132" s="38"/>
      <c r="I132" s="38"/>
    </row>
    <row r="133" spans="2:9" ht="14.25" customHeight="1">
      <c r="B133" s="7" t="s">
        <v>148</v>
      </c>
      <c r="C133" s="43">
        <v>593</v>
      </c>
      <c r="D133" s="42">
        <f t="shared" si="3"/>
        <v>39642.049999999996</v>
      </c>
      <c r="E133" s="38"/>
      <c r="F133" s="38"/>
      <c r="G133" s="38"/>
      <c r="H133" s="38"/>
      <c r="I133" s="38"/>
    </row>
    <row r="134" spans="2:9" ht="14.25" customHeight="1">
      <c r="B134" s="7" t="s">
        <v>149</v>
      </c>
      <c r="C134" s="43">
        <v>700</v>
      </c>
      <c r="D134" s="42">
        <f t="shared" si="3"/>
        <v>46794.999999999993</v>
      </c>
      <c r="E134" s="38"/>
      <c r="F134" s="38"/>
      <c r="G134" s="38"/>
      <c r="H134" s="38"/>
      <c r="I134" s="38"/>
    </row>
    <row r="135" spans="2:9" ht="14.25" customHeight="1">
      <c r="B135" s="7" t="s">
        <v>150</v>
      </c>
      <c r="C135" s="43">
        <v>840</v>
      </c>
      <c r="D135" s="42">
        <f t="shared" si="3"/>
        <v>56153.999999999993</v>
      </c>
      <c r="E135" s="38"/>
      <c r="F135" s="38"/>
      <c r="G135" s="38"/>
      <c r="H135" s="38"/>
      <c r="I135" s="38"/>
    </row>
    <row r="136" spans="2:9" ht="14.25" customHeight="1">
      <c r="B136" s="36" t="s">
        <v>211</v>
      </c>
      <c r="C136" s="43">
        <v>675</v>
      </c>
      <c r="D136" s="42">
        <f t="shared" si="3"/>
        <v>45123.749999999993</v>
      </c>
      <c r="E136" s="38"/>
      <c r="F136" s="38"/>
      <c r="G136" s="38"/>
      <c r="H136" s="38"/>
      <c r="I136" s="38"/>
    </row>
    <row r="137" spans="2:9" ht="14.25" customHeight="1">
      <c r="B137" s="36" t="s">
        <v>212</v>
      </c>
      <c r="C137" s="43">
        <v>810</v>
      </c>
      <c r="D137" s="42">
        <f t="shared" si="3"/>
        <v>54148.499999999993</v>
      </c>
      <c r="E137" s="38"/>
      <c r="F137" s="38"/>
      <c r="G137" s="38"/>
      <c r="H137" s="38"/>
      <c r="I137" s="38"/>
    </row>
    <row r="138" spans="2:9" ht="14.25" customHeight="1">
      <c r="B138" s="7" t="s">
        <v>151</v>
      </c>
      <c r="C138" s="43">
        <v>820</v>
      </c>
      <c r="D138" s="42">
        <f t="shared" si="3"/>
        <v>54816.999999999993</v>
      </c>
      <c r="E138" s="38"/>
      <c r="F138" s="38"/>
      <c r="G138" s="38"/>
      <c r="H138" s="38"/>
      <c r="I138" s="38"/>
    </row>
    <row r="139" spans="2:9" ht="14.25" customHeight="1">
      <c r="B139" s="7" t="s">
        <v>152</v>
      </c>
      <c r="C139" s="43">
        <v>984</v>
      </c>
      <c r="D139" s="42">
        <f t="shared" si="3"/>
        <v>65780.399999999994</v>
      </c>
      <c r="E139" s="38"/>
      <c r="F139" s="38"/>
      <c r="G139" s="38"/>
      <c r="H139" s="38"/>
      <c r="I139" s="38"/>
    </row>
    <row r="140" spans="2:9" ht="14.25" customHeight="1">
      <c r="B140" s="7" t="s">
        <v>153</v>
      </c>
      <c r="C140" s="43">
        <v>332</v>
      </c>
      <c r="D140" s="42">
        <f t="shared" si="3"/>
        <v>22194.199999999997</v>
      </c>
      <c r="E140" s="38"/>
      <c r="F140" s="38"/>
      <c r="G140" s="38"/>
      <c r="H140" s="38"/>
      <c r="I140" s="38"/>
    </row>
    <row r="141" spans="2:9" ht="14.25" customHeight="1">
      <c r="B141" s="7" t="s">
        <v>154</v>
      </c>
      <c r="C141" s="43">
        <v>398</v>
      </c>
      <c r="D141" s="42">
        <f t="shared" si="3"/>
        <v>26606.3</v>
      </c>
      <c r="E141" s="38"/>
      <c r="F141" s="38"/>
      <c r="G141" s="38"/>
      <c r="H141" s="38"/>
      <c r="I141" s="38"/>
    </row>
    <row r="142" spans="2:9" ht="14.25" customHeight="1">
      <c r="B142" s="7" t="s">
        <v>155</v>
      </c>
      <c r="C142" s="43">
        <v>446</v>
      </c>
      <c r="D142" s="42">
        <f t="shared" si="3"/>
        <v>29815.1</v>
      </c>
      <c r="E142" s="38"/>
      <c r="F142" s="38"/>
      <c r="G142" s="38"/>
      <c r="H142" s="38"/>
      <c r="I142" s="38"/>
    </row>
    <row r="143" spans="2:9" ht="14.25" customHeight="1">
      <c r="B143" s="7" t="s">
        <v>156</v>
      </c>
      <c r="C143" s="43">
        <v>535</v>
      </c>
      <c r="D143" s="42">
        <f t="shared" si="3"/>
        <v>35764.75</v>
      </c>
      <c r="E143" s="38"/>
      <c r="F143" s="38"/>
      <c r="G143" s="38"/>
      <c r="H143" s="38"/>
      <c r="I143" s="38"/>
    </row>
    <row r="144" spans="2:9" ht="14.25" customHeight="1">
      <c r="B144" s="7" t="s">
        <v>157</v>
      </c>
      <c r="C144" s="43">
        <v>574</v>
      </c>
      <c r="D144" s="42">
        <f t="shared" si="3"/>
        <v>38371.899999999994</v>
      </c>
      <c r="E144" s="38"/>
      <c r="F144" s="38"/>
      <c r="G144" s="38"/>
      <c r="H144" s="38"/>
      <c r="I144" s="38"/>
    </row>
    <row r="145" spans="2:9" ht="14.25" customHeight="1">
      <c r="B145" s="7" t="s">
        <v>158</v>
      </c>
      <c r="C145" s="43">
        <v>688</v>
      </c>
      <c r="D145" s="42">
        <f t="shared" si="3"/>
        <v>45992.799999999996</v>
      </c>
      <c r="E145" s="38"/>
      <c r="F145" s="38"/>
      <c r="G145" s="38"/>
      <c r="H145" s="38"/>
      <c r="I145" s="38"/>
    </row>
    <row r="146" spans="2:9" ht="14.25" customHeight="1">
      <c r="B146" s="49" t="s">
        <v>115</v>
      </c>
      <c r="C146" s="50"/>
      <c r="D146" s="51"/>
      <c r="E146" s="38"/>
      <c r="F146" s="38"/>
      <c r="G146" s="38"/>
      <c r="H146" s="38"/>
      <c r="I146" s="38"/>
    </row>
    <row r="147" spans="2:9" ht="14.25" customHeight="1">
      <c r="B147" s="7" t="s">
        <v>159</v>
      </c>
      <c r="C147" s="43">
        <v>518</v>
      </c>
      <c r="D147" s="42">
        <f t="shared" si="3"/>
        <v>34628.299999999996</v>
      </c>
      <c r="E147" s="38"/>
      <c r="F147" s="38"/>
      <c r="G147" s="38"/>
      <c r="H147" s="38"/>
      <c r="I147" s="38"/>
    </row>
    <row r="148" spans="2:9" ht="14.25" customHeight="1">
      <c r="B148" s="49" t="s">
        <v>6</v>
      </c>
      <c r="C148" s="50"/>
      <c r="D148" s="51"/>
      <c r="E148" s="38"/>
      <c r="F148" s="38"/>
      <c r="G148" s="38"/>
      <c r="H148" s="38"/>
      <c r="I148" s="38"/>
    </row>
    <row r="149" spans="2:9" ht="14.25" customHeight="1">
      <c r="B149" s="7" t="s">
        <v>160</v>
      </c>
      <c r="C149" s="43">
        <v>931</v>
      </c>
      <c r="D149" s="42">
        <f t="shared" si="3"/>
        <v>62237.349999999991</v>
      </c>
      <c r="E149" s="38"/>
      <c r="F149" s="38"/>
      <c r="G149" s="38"/>
      <c r="H149" s="38"/>
      <c r="I149" s="38"/>
    </row>
    <row r="150" spans="2:9" ht="14.25" customHeight="1">
      <c r="B150" s="36" t="s">
        <v>213</v>
      </c>
      <c r="C150" s="43">
        <v>950</v>
      </c>
      <c r="D150" s="42">
        <f t="shared" si="3"/>
        <v>63507.499999999993</v>
      </c>
      <c r="E150" s="38"/>
      <c r="F150" s="38"/>
      <c r="G150" s="38"/>
      <c r="H150" s="38"/>
      <c r="I150" s="38"/>
    </row>
    <row r="151" spans="2:9" ht="14.25" customHeight="1">
      <c r="B151" s="36" t="s">
        <v>214</v>
      </c>
      <c r="C151" s="43">
        <v>1139</v>
      </c>
      <c r="D151" s="42">
        <f t="shared" si="3"/>
        <v>76142.149999999994</v>
      </c>
      <c r="E151" s="38"/>
      <c r="F151" s="38"/>
      <c r="G151" s="38"/>
      <c r="H151" s="38"/>
      <c r="I151" s="38"/>
    </row>
    <row r="152" spans="2:9" ht="14.25" customHeight="1">
      <c r="E152" s="38"/>
      <c r="F152" s="38"/>
      <c r="G152" s="38"/>
      <c r="H152" s="38"/>
      <c r="I152" s="38"/>
    </row>
    <row r="153" spans="2:9" ht="14.25" customHeight="1">
      <c r="B153" s="27" t="s">
        <v>256</v>
      </c>
      <c r="E153" s="38"/>
      <c r="F153" s="38"/>
      <c r="G153" s="38"/>
      <c r="H153" s="38"/>
      <c r="I153" s="38"/>
    </row>
    <row r="154" spans="2:9" ht="14.25" customHeight="1">
      <c r="B154" s="27" t="s">
        <v>257</v>
      </c>
    </row>
    <row r="155" spans="2:9" ht="51.75" customHeight="1">
      <c r="B155" s="48" t="s">
        <v>261</v>
      </c>
      <c r="C155" s="48"/>
      <c r="D155" s="48"/>
    </row>
    <row r="156" spans="2:9" ht="27" customHeight="1">
      <c r="B156" s="47" t="s">
        <v>260</v>
      </c>
      <c r="C156" s="47"/>
      <c r="D156" s="47"/>
    </row>
    <row r="162" ht="27.75" customHeight="1"/>
  </sheetData>
  <mergeCells count="21">
    <mergeCell ref="B7:D7"/>
    <mergeCell ref="B146:D146"/>
    <mergeCell ref="B90:D90"/>
    <mergeCell ref="B92:D92"/>
    <mergeCell ref="B10:B14"/>
    <mergeCell ref="C10:D11"/>
    <mergeCell ref="B15:D15"/>
    <mergeCell ref="B16:D16"/>
    <mergeCell ref="C14:D14"/>
    <mergeCell ref="B34:D34"/>
    <mergeCell ref="B46:D46"/>
    <mergeCell ref="B56:D56"/>
    <mergeCell ref="B66:D66"/>
    <mergeCell ref="B89:D89"/>
    <mergeCell ref="B156:D156"/>
    <mergeCell ref="B155:D155"/>
    <mergeCell ref="B103:D103"/>
    <mergeCell ref="B111:D111"/>
    <mergeCell ref="B120:D120"/>
    <mergeCell ref="B128:D128"/>
    <mergeCell ref="B148:D148"/>
  </mergeCells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94"/>
  <sheetViews>
    <sheetView tabSelected="1" workbookViewId="0">
      <selection activeCell="C8" sqref="C8:D10"/>
    </sheetView>
  </sheetViews>
  <sheetFormatPr defaultColWidth="27.85546875" defaultRowHeight="15" customHeight="1"/>
  <cols>
    <col min="1" max="1" width="3.28515625" style="2" customWidth="1"/>
    <col min="2" max="2" width="54" style="9" customWidth="1"/>
    <col min="3" max="3" width="10.140625" style="2" customWidth="1"/>
    <col min="4" max="4" width="9.7109375" style="10" customWidth="1"/>
    <col min="5" max="5" width="0.42578125" style="10" hidden="1" customWidth="1"/>
    <col min="6" max="6" width="10" style="2" hidden="1" customWidth="1"/>
    <col min="7" max="7" width="18" style="2" customWidth="1"/>
    <col min="8" max="8" width="53.5703125" style="15" customWidth="1"/>
    <col min="9" max="16384" width="27.85546875" style="2"/>
  </cols>
  <sheetData>
    <row r="1" spans="1:9" ht="15" customHeight="1">
      <c r="B1" s="65"/>
      <c r="C1" s="65"/>
      <c r="D1" s="65"/>
      <c r="E1"/>
      <c r="F1"/>
    </row>
    <row r="2" spans="1:9" ht="15" customHeight="1">
      <c r="B2" s="65"/>
      <c r="C2" s="65"/>
      <c r="D2" s="65"/>
      <c r="E2"/>
      <c r="F2"/>
    </row>
    <row r="3" spans="1:9" ht="15" customHeight="1">
      <c r="B3" s="65"/>
      <c r="C3" s="65"/>
      <c r="D3" s="65"/>
      <c r="E3"/>
      <c r="F3"/>
    </row>
    <row r="4" spans="1:9" ht="15" customHeight="1">
      <c r="B4" s="65"/>
      <c r="C4" s="65"/>
      <c r="D4" s="65"/>
      <c r="E4"/>
      <c r="F4"/>
    </row>
    <row r="5" spans="1:9" ht="14.25" customHeight="1">
      <c r="B5" s="65"/>
      <c r="C5" s="65"/>
      <c r="D5" s="65"/>
      <c r="E5"/>
      <c r="F5"/>
    </row>
    <row r="6" spans="1:9" ht="46.5" hidden="1" customHeight="1">
      <c r="C6" s="10"/>
      <c r="D6" s="2"/>
      <c r="E6"/>
      <c r="F6"/>
    </row>
    <row r="7" spans="1:9" ht="54" customHeight="1">
      <c r="A7" s="1"/>
      <c r="B7" s="66" t="s">
        <v>215</v>
      </c>
      <c r="C7" s="66"/>
      <c r="D7" s="66"/>
      <c r="E7"/>
      <c r="F7"/>
    </row>
    <row r="8" spans="1:9" ht="15" customHeight="1">
      <c r="B8" s="56" t="s">
        <v>1</v>
      </c>
      <c r="C8" s="56" t="s">
        <v>7</v>
      </c>
      <c r="D8" s="56"/>
      <c r="E8"/>
      <c r="F8"/>
    </row>
    <row r="9" spans="1:9" ht="15" customHeight="1">
      <c r="B9" s="56"/>
      <c r="C9" s="41" t="s">
        <v>0</v>
      </c>
      <c r="D9" s="4">
        <v>66.849999999999994</v>
      </c>
      <c r="E9"/>
      <c r="F9"/>
    </row>
    <row r="10" spans="1:9" ht="15" customHeight="1">
      <c r="B10" s="56"/>
      <c r="C10" s="41" t="s">
        <v>8</v>
      </c>
      <c r="D10" s="4">
        <v>75.8</v>
      </c>
      <c r="E10"/>
      <c r="F10"/>
    </row>
    <row r="11" spans="1:9" ht="15" customHeight="1">
      <c r="B11" s="64" t="s">
        <v>98</v>
      </c>
      <c r="C11" s="64"/>
      <c r="D11" s="64"/>
      <c r="E11"/>
      <c r="F11"/>
    </row>
    <row r="12" spans="1:9" ht="15" customHeight="1">
      <c r="B12" s="18" t="s">
        <v>183</v>
      </c>
      <c r="C12" s="45">
        <v>75</v>
      </c>
      <c r="D12" s="19">
        <f>C12*$D$10</f>
        <v>5685</v>
      </c>
      <c r="E12"/>
      <c r="F12"/>
      <c r="H12" s="16"/>
      <c r="I12" s="11"/>
    </row>
    <row r="13" spans="1:9" ht="15" customHeight="1">
      <c r="B13" s="64" t="s">
        <v>104</v>
      </c>
      <c r="C13" s="64"/>
      <c r="D13" s="64"/>
      <c r="E13"/>
      <c r="F13"/>
      <c r="H13" s="16"/>
      <c r="I13" s="11"/>
    </row>
    <row r="14" spans="1:9" ht="15" customHeight="1">
      <c r="B14" s="18" t="s">
        <v>184</v>
      </c>
      <c r="C14" s="45">
        <v>91</v>
      </c>
      <c r="D14" s="19">
        <f>C14*$D$10</f>
        <v>6897.8</v>
      </c>
      <c r="E14"/>
      <c r="F14"/>
      <c r="H14" s="16"/>
      <c r="I14" s="11"/>
    </row>
    <row r="15" spans="1:9" ht="15" customHeight="1">
      <c r="B15" s="18" t="s">
        <v>185</v>
      </c>
      <c r="C15" s="45">
        <v>115</v>
      </c>
      <c r="D15" s="19">
        <f>C15*$D$10</f>
        <v>8717</v>
      </c>
      <c r="E15"/>
      <c r="F15"/>
      <c r="H15" s="16"/>
      <c r="I15" s="11"/>
    </row>
    <row r="16" spans="1:9" ht="15" customHeight="1">
      <c r="B16" s="64" t="s">
        <v>4</v>
      </c>
      <c r="C16" s="64"/>
      <c r="D16" s="64"/>
      <c r="E16"/>
      <c r="F16"/>
      <c r="H16" s="16"/>
      <c r="I16" s="11"/>
    </row>
    <row r="17" spans="2:9" ht="15" customHeight="1">
      <c r="B17" s="18" t="s">
        <v>43</v>
      </c>
      <c r="C17" s="45">
        <v>106</v>
      </c>
      <c r="D17" s="19">
        <f>C17*$D$10</f>
        <v>8034.7999999999993</v>
      </c>
      <c r="E17"/>
      <c r="F17"/>
      <c r="H17" s="16"/>
      <c r="I17" s="11"/>
    </row>
    <row r="18" spans="2:9" ht="15" customHeight="1">
      <c r="B18" s="64" t="s">
        <v>5</v>
      </c>
      <c r="C18" s="64"/>
      <c r="D18" s="64"/>
      <c r="E18"/>
      <c r="F18"/>
      <c r="H18" s="16"/>
      <c r="I18" s="11"/>
    </row>
    <row r="19" spans="2:9" ht="15" customHeight="1">
      <c r="B19" s="12" t="s">
        <v>44</v>
      </c>
      <c r="C19" s="45">
        <v>95</v>
      </c>
      <c r="D19" s="19">
        <f t="shared" ref="D19:D32" si="0">C19*$D$10</f>
        <v>7201</v>
      </c>
      <c r="E19"/>
      <c r="F19"/>
      <c r="H19" s="16"/>
      <c r="I19" s="11"/>
    </row>
    <row r="20" spans="2:9" ht="15" customHeight="1">
      <c r="B20" s="35" t="s">
        <v>186</v>
      </c>
      <c r="C20" s="46">
        <v>107</v>
      </c>
      <c r="D20" s="19">
        <f>C20*$D$9</f>
        <v>7152.95</v>
      </c>
      <c r="E20"/>
      <c r="F20"/>
      <c r="H20" s="16"/>
      <c r="I20" s="11"/>
    </row>
    <row r="21" spans="2:9" ht="15" customHeight="1">
      <c r="B21" s="12" t="s">
        <v>45</v>
      </c>
      <c r="C21" s="45">
        <v>116</v>
      </c>
      <c r="D21" s="19">
        <f t="shared" si="0"/>
        <v>8792.7999999999993</v>
      </c>
      <c r="E21"/>
      <c r="F21"/>
      <c r="H21" s="16"/>
    </row>
    <row r="22" spans="2:9" ht="15" customHeight="1">
      <c r="B22" s="20" t="s">
        <v>46</v>
      </c>
      <c r="C22" s="45">
        <v>133</v>
      </c>
      <c r="D22" s="19">
        <f t="shared" si="0"/>
        <v>10081.4</v>
      </c>
      <c r="E22"/>
      <c r="F22"/>
      <c r="H22" s="16"/>
    </row>
    <row r="23" spans="2:9" ht="15" customHeight="1">
      <c r="B23" s="7" t="s">
        <v>47</v>
      </c>
      <c r="C23" s="45">
        <v>190</v>
      </c>
      <c r="D23" s="19">
        <f t="shared" si="0"/>
        <v>14402</v>
      </c>
      <c r="E23"/>
      <c r="F23"/>
      <c r="H23" s="16"/>
    </row>
    <row r="24" spans="2:9" ht="15" customHeight="1">
      <c r="B24" s="35" t="s">
        <v>187</v>
      </c>
      <c r="C24" s="46">
        <v>227</v>
      </c>
      <c r="D24" s="19">
        <f>C24*$D$9</f>
        <v>15174.949999999999</v>
      </c>
      <c r="E24"/>
      <c r="F24"/>
      <c r="H24" s="16"/>
    </row>
    <row r="25" spans="2:9" ht="15" customHeight="1">
      <c r="B25" s="7" t="s">
        <v>170</v>
      </c>
      <c r="C25" s="45">
        <v>492</v>
      </c>
      <c r="D25" s="19">
        <f t="shared" si="0"/>
        <v>37293.599999999999</v>
      </c>
      <c r="E25"/>
      <c r="F25"/>
      <c r="H25" s="16"/>
    </row>
    <row r="26" spans="2:9" ht="15" customHeight="1">
      <c r="B26" s="7" t="s">
        <v>48</v>
      </c>
      <c r="C26" s="45">
        <v>123</v>
      </c>
      <c r="D26" s="19">
        <f t="shared" si="0"/>
        <v>9323.4</v>
      </c>
      <c r="E26"/>
      <c r="F26"/>
      <c r="H26" s="16"/>
    </row>
    <row r="27" spans="2:9" ht="15" customHeight="1">
      <c r="B27" s="35" t="s">
        <v>188</v>
      </c>
      <c r="C27" s="46">
        <v>161</v>
      </c>
      <c r="D27" s="19">
        <f>C27*$D$9</f>
        <v>10762.849999999999</v>
      </c>
      <c r="E27"/>
      <c r="F27"/>
      <c r="H27" s="16"/>
    </row>
    <row r="28" spans="2:9" ht="15" customHeight="1">
      <c r="B28" s="7" t="s">
        <v>49</v>
      </c>
      <c r="C28" s="45">
        <v>153</v>
      </c>
      <c r="D28" s="19">
        <f t="shared" si="0"/>
        <v>11597.4</v>
      </c>
      <c r="E28"/>
      <c r="F28"/>
      <c r="H28" s="16"/>
    </row>
    <row r="29" spans="2:9" ht="15" customHeight="1">
      <c r="B29" s="7" t="s">
        <v>50</v>
      </c>
      <c r="C29" s="45">
        <v>177</v>
      </c>
      <c r="D29" s="19">
        <f t="shared" si="0"/>
        <v>13416.6</v>
      </c>
      <c r="E29"/>
      <c r="F29"/>
      <c r="H29" s="16"/>
    </row>
    <row r="30" spans="2:9" ht="15" customHeight="1">
      <c r="B30" s="7" t="s">
        <v>51</v>
      </c>
      <c r="C30" s="45">
        <v>235</v>
      </c>
      <c r="D30" s="19">
        <f t="shared" si="0"/>
        <v>17813</v>
      </c>
      <c r="E30"/>
      <c r="F30"/>
      <c r="H30" s="16"/>
    </row>
    <row r="31" spans="2:9" ht="15" customHeight="1">
      <c r="B31" s="35" t="s">
        <v>189</v>
      </c>
      <c r="C31" s="46">
        <v>282</v>
      </c>
      <c r="D31" s="19">
        <f>C31*$D$9</f>
        <v>18851.699999999997</v>
      </c>
      <c r="E31"/>
      <c r="F31"/>
      <c r="H31" s="16"/>
    </row>
    <row r="32" spans="2:9" ht="15" customHeight="1">
      <c r="B32" s="7" t="s">
        <v>171</v>
      </c>
      <c r="C32" s="45">
        <v>644</v>
      </c>
      <c r="D32" s="19">
        <f t="shared" si="0"/>
        <v>48815.199999999997</v>
      </c>
      <c r="E32"/>
      <c r="F32"/>
      <c r="H32" s="16"/>
    </row>
    <row r="33" spans="2:8" ht="15" customHeight="1">
      <c r="B33" s="64" t="s">
        <v>52</v>
      </c>
      <c r="C33" s="64"/>
      <c r="D33" s="64"/>
      <c r="E33"/>
      <c r="F33"/>
      <c r="H33" s="16"/>
    </row>
    <row r="34" spans="2:8" ht="15" customHeight="1">
      <c r="B34" s="21" t="s">
        <v>190</v>
      </c>
      <c r="C34" s="45">
        <v>269</v>
      </c>
      <c r="D34" s="19">
        <f>C34*$D$10</f>
        <v>20390.2</v>
      </c>
      <c r="E34"/>
      <c r="F34"/>
      <c r="H34" s="16"/>
    </row>
    <row r="35" spans="2:8" ht="15" customHeight="1">
      <c r="B35" s="21" t="s">
        <v>191</v>
      </c>
      <c r="C35" s="45">
        <v>296</v>
      </c>
      <c r="D35" s="19">
        <f>C35*$D$10</f>
        <v>22436.799999999999</v>
      </c>
      <c r="E35"/>
      <c r="F35"/>
      <c r="H35" s="16"/>
    </row>
    <row r="36" spans="2:8" ht="15" customHeight="1">
      <c r="B36" s="21" t="s">
        <v>192</v>
      </c>
      <c r="C36" s="45">
        <v>340</v>
      </c>
      <c r="D36" s="19">
        <f>C36*$D$10</f>
        <v>25772</v>
      </c>
      <c r="E36"/>
      <c r="F36"/>
      <c r="H36" s="16"/>
    </row>
    <row r="37" spans="2:8" ht="15" customHeight="1">
      <c r="B37" s="64" t="s">
        <v>9</v>
      </c>
      <c r="C37" s="64"/>
      <c r="D37" s="64"/>
      <c r="E37"/>
      <c r="F37"/>
      <c r="H37" s="16"/>
    </row>
    <row r="38" spans="2:8" ht="15" customHeight="1">
      <c r="B38" s="21" t="s">
        <v>216</v>
      </c>
      <c r="C38" s="46">
        <v>215</v>
      </c>
      <c r="D38" s="19">
        <f>C38*$D$9</f>
        <v>14372.749999999998</v>
      </c>
      <c r="E38"/>
      <c r="F38"/>
      <c r="H38" s="16"/>
    </row>
    <row r="39" spans="2:8" ht="15" customHeight="1">
      <c r="B39" s="21" t="s">
        <v>53</v>
      </c>
      <c r="C39" s="45">
        <v>210</v>
      </c>
      <c r="D39" s="19">
        <f>C39*$D$10</f>
        <v>15918</v>
      </c>
      <c r="E39"/>
      <c r="F39"/>
      <c r="H39" s="16"/>
    </row>
    <row r="40" spans="2:8" ht="15" customHeight="1">
      <c r="B40" s="21" t="s">
        <v>54</v>
      </c>
      <c r="C40" s="45">
        <v>302</v>
      </c>
      <c r="D40" s="19">
        <f>C40*$D$10</f>
        <v>22891.599999999999</v>
      </c>
      <c r="E40"/>
      <c r="F40"/>
      <c r="H40" s="16"/>
    </row>
    <row r="41" spans="2:8" ht="15" customHeight="1">
      <c r="B41" s="64" t="s">
        <v>193</v>
      </c>
      <c r="C41" s="64"/>
      <c r="D41" s="64"/>
      <c r="E41"/>
      <c r="F41"/>
      <c r="H41" s="16"/>
    </row>
    <row r="42" spans="2:8" ht="15" customHeight="1">
      <c r="B42" s="21" t="s">
        <v>194</v>
      </c>
      <c r="C42" s="45">
        <v>324</v>
      </c>
      <c r="D42" s="19">
        <f>C42*$D$10</f>
        <v>24559.200000000001</v>
      </c>
      <c r="E42"/>
      <c r="F42"/>
      <c r="H42" s="16"/>
    </row>
    <row r="43" spans="2:8" ht="15" customHeight="1">
      <c r="B43" s="64" t="s">
        <v>6</v>
      </c>
      <c r="C43" s="64"/>
      <c r="D43" s="64"/>
      <c r="E43"/>
      <c r="F43"/>
      <c r="H43" s="16"/>
    </row>
    <row r="44" spans="2:8" ht="15" customHeight="1">
      <c r="B44" s="21" t="s">
        <v>177</v>
      </c>
      <c r="C44" s="45">
        <v>235</v>
      </c>
      <c r="D44" s="19">
        <f t="shared" ref="D44:D49" si="1">C44*$D$10</f>
        <v>17813</v>
      </c>
      <c r="E44"/>
      <c r="F44"/>
      <c r="H44" s="16"/>
    </row>
    <row r="45" spans="2:8" ht="15" customHeight="1">
      <c r="B45" s="21" t="s">
        <v>55</v>
      </c>
      <c r="C45" s="45">
        <v>235</v>
      </c>
      <c r="D45" s="19">
        <f t="shared" si="1"/>
        <v>17813</v>
      </c>
      <c r="E45"/>
      <c r="F45"/>
      <c r="H45" s="16"/>
    </row>
    <row r="46" spans="2:8" ht="15" customHeight="1">
      <c r="B46" s="21" t="s">
        <v>56</v>
      </c>
      <c r="C46" s="45">
        <v>259</v>
      </c>
      <c r="D46" s="19">
        <f t="shared" si="1"/>
        <v>19632.2</v>
      </c>
      <c r="E46"/>
      <c r="F46"/>
      <c r="H46" s="16"/>
    </row>
    <row r="47" spans="2:8" ht="15" customHeight="1">
      <c r="B47" s="21" t="s">
        <v>178</v>
      </c>
      <c r="C47" s="45">
        <v>301</v>
      </c>
      <c r="D47" s="19">
        <f t="shared" si="1"/>
        <v>22815.8</v>
      </c>
      <c r="E47"/>
      <c r="F47"/>
      <c r="H47" s="16"/>
    </row>
    <row r="48" spans="2:8" ht="15" customHeight="1">
      <c r="B48" s="21" t="s">
        <v>179</v>
      </c>
      <c r="C48" s="45">
        <v>359</v>
      </c>
      <c r="D48" s="19">
        <f t="shared" si="1"/>
        <v>27212.2</v>
      </c>
      <c r="E48"/>
      <c r="F48"/>
      <c r="H48" s="16"/>
    </row>
    <row r="49" spans="2:8" ht="15" customHeight="1">
      <c r="B49" s="21" t="s">
        <v>57</v>
      </c>
      <c r="C49" s="45">
        <v>334</v>
      </c>
      <c r="D49" s="19">
        <f t="shared" si="1"/>
        <v>25317.200000000001</v>
      </c>
      <c r="E49"/>
      <c r="F49"/>
      <c r="H49" s="16"/>
    </row>
    <row r="50" spans="2:8" ht="15" customHeight="1">
      <c r="B50" s="64" t="s">
        <v>180</v>
      </c>
      <c r="C50" s="64"/>
      <c r="D50" s="64"/>
      <c r="E50"/>
      <c r="F50"/>
      <c r="H50" s="16"/>
    </row>
    <row r="51" spans="2:8" ht="15" customHeight="1">
      <c r="B51" s="21" t="s">
        <v>181</v>
      </c>
      <c r="C51" s="45">
        <v>604</v>
      </c>
      <c r="D51" s="19">
        <f>C51*$D$10</f>
        <v>45783.199999999997</v>
      </c>
      <c r="E51"/>
      <c r="F51"/>
      <c r="H51" s="16"/>
    </row>
    <row r="52" spans="2:8" ht="15" customHeight="1">
      <c r="B52" s="64" t="s">
        <v>10</v>
      </c>
      <c r="C52" s="64"/>
      <c r="D52" s="64"/>
      <c r="E52"/>
      <c r="F52"/>
      <c r="H52" s="16"/>
    </row>
    <row r="53" spans="2:8" ht="15" customHeight="1">
      <c r="B53" s="21" t="s">
        <v>172</v>
      </c>
      <c r="C53" s="46">
        <v>429</v>
      </c>
      <c r="D53" s="23">
        <f>C53*$D$9</f>
        <v>28678.649999999998</v>
      </c>
      <c r="E53"/>
      <c r="F53"/>
      <c r="H53" s="16"/>
    </row>
    <row r="54" spans="2:8" ht="15" customHeight="1">
      <c r="B54" s="21" t="s">
        <v>173</v>
      </c>
      <c r="C54" s="45">
        <v>401</v>
      </c>
      <c r="D54" s="19">
        <f>C54*$D$10</f>
        <v>30395.8</v>
      </c>
      <c r="E54"/>
      <c r="F54"/>
      <c r="H54" s="16"/>
    </row>
    <row r="55" spans="2:8" ht="15" customHeight="1">
      <c r="B55" s="21" t="s">
        <v>217</v>
      </c>
      <c r="C55" s="46">
        <v>431</v>
      </c>
      <c r="D55" s="23">
        <f>C55*$D$9</f>
        <v>28812.35</v>
      </c>
      <c r="E55"/>
      <c r="F55"/>
      <c r="H55" s="16"/>
    </row>
    <row r="56" spans="2:8" ht="15" customHeight="1">
      <c r="B56" s="21" t="s">
        <v>58</v>
      </c>
      <c r="C56" s="45">
        <v>409</v>
      </c>
      <c r="D56" s="19">
        <f>C56*$D$10</f>
        <v>31002.199999999997</v>
      </c>
      <c r="E56"/>
      <c r="F56"/>
      <c r="H56" s="16"/>
    </row>
    <row r="57" spans="2:8" ht="15" customHeight="1">
      <c r="B57" s="21" t="s">
        <v>59</v>
      </c>
      <c r="C57" s="45">
        <v>401</v>
      </c>
      <c r="D57" s="19">
        <f t="shared" ref="D57:D63" si="2">C57*$D$10</f>
        <v>30395.8</v>
      </c>
      <c r="E57"/>
      <c r="F57"/>
      <c r="H57" s="16"/>
    </row>
    <row r="58" spans="2:8" ht="15" customHeight="1">
      <c r="B58" s="21" t="s">
        <v>60</v>
      </c>
      <c r="C58" s="45">
        <v>674</v>
      </c>
      <c r="D58" s="19">
        <f t="shared" si="2"/>
        <v>51089.2</v>
      </c>
      <c r="E58"/>
      <c r="F58"/>
      <c r="H58" s="16"/>
    </row>
    <row r="59" spans="2:8" ht="15" customHeight="1">
      <c r="B59" s="21" t="s">
        <v>61</v>
      </c>
      <c r="C59" s="45">
        <v>391</v>
      </c>
      <c r="D59" s="19">
        <f t="shared" si="2"/>
        <v>29637.8</v>
      </c>
      <c r="E59"/>
      <c r="F59"/>
      <c r="H59" s="16"/>
    </row>
    <row r="60" spans="2:8" ht="15" customHeight="1">
      <c r="B60" s="21" t="s">
        <v>62</v>
      </c>
      <c r="C60" s="45">
        <v>454</v>
      </c>
      <c r="D60" s="19">
        <f t="shared" si="2"/>
        <v>34413.199999999997</v>
      </c>
      <c r="E60"/>
      <c r="F60"/>
      <c r="H60" s="16"/>
    </row>
    <row r="61" spans="2:8" ht="15" customHeight="1">
      <c r="B61" s="21" t="s">
        <v>63</v>
      </c>
      <c r="C61" s="45">
        <v>477</v>
      </c>
      <c r="D61" s="19">
        <f t="shared" si="2"/>
        <v>36156.6</v>
      </c>
      <c r="E61"/>
      <c r="F61"/>
      <c r="H61" s="16"/>
    </row>
    <row r="62" spans="2:8" ht="15" customHeight="1">
      <c r="B62" s="21" t="s">
        <v>64</v>
      </c>
      <c r="C62" s="45">
        <v>773</v>
      </c>
      <c r="D62" s="19">
        <f t="shared" si="2"/>
        <v>58593.399999999994</v>
      </c>
      <c r="E62"/>
      <c r="F62"/>
      <c r="H62" s="16"/>
    </row>
    <row r="63" spans="2:8" ht="15" customHeight="1">
      <c r="B63" s="21" t="s">
        <v>65</v>
      </c>
      <c r="C63" s="45">
        <v>613</v>
      </c>
      <c r="D63" s="19">
        <f t="shared" si="2"/>
        <v>46465.4</v>
      </c>
      <c r="E63"/>
      <c r="F63"/>
      <c r="H63" s="16"/>
    </row>
    <row r="64" spans="2:8" ht="15" customHeight="1">
      <c r="B64" s="64" t="s">
        <v>11</v>
      </c>
      <c r="C64" s="64"/>
      <c r="D64" s="64"/>
      <c r="E64"/>
      <c r="F64"/>
      <c r="H64" s="16"/>
    </row>
    <row r="65" spans="1:8" ht="15" customHeight="1">
      <c r="B65" s="22" t="s">
        <v>174</v>
      </c>
      <c r="C65" s="45">
        <v>591</v>
      </c>
      <c r="D65" s="23">
        <f>C65*$D$10</f>
        <v>44797.799999999996</v>
      </c>
      <c r="E65"/>
      <c r="F65"/>
      <c r="H65" s="16"/>
    </row>
    <row r="66" spans="1:8" ht="15" customHeight="1">
      <c r="B66" s="22" t="s">
        <v>175</v>
      </c>
      <c r="C66" s="45">
        <v>401</v>
      </c>
      <c r="D66" s="23">
        <f>C66*$D$10</f>
        <v>30395.8</v>
      </c>
      <c r="E66"/>
      <c r="F66"/>
      <c r="H66" s="16"/>
    </row>
    <row r="67" spans="1:8" ht="15" customHeight="1">
      <c r="B67" s="22" t="s">
        <v>195</v>
      </c>
      <c r="C67" s="46">
        <v>550</v>
      </c>
      <c r="D67" s="23">
        <f>C67*$D$9</f>
        <v>36767.5</v>
      </c>
      <c r="E67"/>
      <c r="F67"/>
      <c r="H67" s="16"/>
    </row>
    <row r="68" spans="1:8" ht="15" customHeight="1">
      <c r="B68" s="22" t="s">
        <v>196</v>
      </c>
      <c r="C68" s="46">
        <v>512</v>
      </c>
      <c r="D68" s="23">
        <f>C68*$D$9</f>
        <v>34227.199999999997</v>
      </c>
      <c r="E68"/>
      <c r="F68"/>
    </row>
    <row r="69" spans="1:8" s="8" customFormat="1" ht="15" customHeight="1">
      <c r="A69" s="2"/>
      <c r="B69" s="24" t="s">
        <v>66</v>
      </c>
      <c r="C69" s="45">
        <v>689</v>
      </c>
      <c r="D69" s="23">
        <f>C69*$D$10</f>
        <v>52226.2</v>
      </c>
      <c r="E69"/>
      <c r="F69"/>
      <c r="H69" s="10"/>
    </row>
    <row r="70" spans="1:8" s="8" customFormat="1" ht="15" customHeight="1">
      <c r="A70" s="2"/>
      <c r="B70" s="24" t="s">
        <v>67</v>
      </c>
      <c r="C70" s="45">
        <v>530</v>
      </c>
      <c r="D70" s="23">
        <f>C70*$D$10</f>
        <v>40174</v>
      </c>
      <c r="E70"/>
      <c r="F70"/>
      <c r="H70" s="10"/>
    </row>
    <row r="71" spans="1:8" ht="15" customHeight="1">
      <c r="B71" s="25" t="s">
        <v>197</v>
      </c>
      <c r="C71" s="46">
        <v>789</v>
      </c>
      <c r="D71" s="23">
        <f t="shared" ref="D71:D80" si="3">C71*$D$9</f>
        <v>52744.649999999994</v>
      </c>
      <c r="E71"/>
      <c r="F71"/>
    </row>
    <row r="72" spans="1:8" ht="15" customHeight="1">
      <c r="B72" s="26" t="s">
        <v>198</v>
      </c>
      <c r="C72" s="46">
        <v>789</v>
      </c>
      <c r="D72" s="23">
        <f t="shared" si="3"/>
        <v>52744.649999999994</v>
      </c>
      <c r="E72"/>
      <c r="F72"/>
    </row>
    <row r="73" spans="1:8" ht="14.25" customHeight="1">
      <c r="B73" s="24" t="s">
        <v>68</v>
      </c>
      <c r="C73" s="45">
        <v>1030</v>
      </c>
      <c r="D73" s="23">
        <f>C73*$D$10</f>
        <v>78074</v>
      </c>
      <c r="E73"/>
      <c r="F73"/>
    </row>
    <row r="74" spans="1:8" ht="15" customHeight="1">
      <c r="B74" s="24" t="s">
        <v>176</v>
      </c>
      <c r="C74" s="45">
        <v>742</v>
      </c>
      <c r="D74" s="23">
        <f>C74*$D$10</f>
        <v>56243.6</v>
      </c>
      <c r="E74"/>
      <c r="F74"/>
    </row>
    <row r="75" spans="1:8" ht="15" customHeight="1">
      <c r="B75" s="25" t="s">
        <v>199</v>
      </c>
      <c r="C75" s="46">
        <v>981</v>
      </c>
      <c r="D75" s="23">
        <f t="shared" si="3"/>
        <v>65579.849999999991</v>
      </c>
      <c r="E75"/>
      <c r="F75"/>
    </row>
    <row r="76" spans="1:8" ht="15" customHeight="1">
      <c r="B76" s="26" t="s">
        <v>200</v>
      </c>
      <c r="C76" s="46">
        <v>962</v>
      </c>
      <c r="D76" s="23">
        <f t="shared" si="3"/>
        <v>64309.7</v>
      </c>
    </row>
    <row r="77" spans="1:8" ht="15" customHeight="1">
      <c r="B77" s="24" t="s">
        <v>69</v>
      </c>
      <c r="C77" s="45">
        <v>1394</v>
      </c>
      <c r="D77" s="23">
        <f>C77*$D$10</f>
        <v>105665.2</v>
      </c>
    </row>
    <row r="78" spans="1:8" ht="15" customHeight="1">
      <c r="A78" s="8"/>
      <c r="B78" s="25" t="s">
        <v>201</v>
      </c>
      <c r="C78" s="46">
        <v>1686</v>
      </c>
      <c r="D78" s="23">
        <f t="shared" si="3"/>
        <v>112709.09999999999</v>
      </c>
    </row>
    <row r="79" spans="1:8" ht="15" customHeight="1">
      <c r="A79" s="8"/>
      <c r="B79" s="24" t="s">
        <v>70</v>
      </c>
      <c r="C79" s="45">
        <v>2121</v>
      </c>
      <c r="D79" s="23">
        <f>C79*$D$10</f>
        <v>160771.79999999999</v>
      </c>
    </row>
    <row r="80" spans="1:8" ht="15" customHeight="1">
      <c r="A80" s="8"/>
      <c r="B80" s="25" t="s">
        <v>202</v>
      </c>
      <c r="C80" s="46">
        <v>1944</v>
      </c>
      <c r="D80" s="23">
        <f t="shared" si="3"/>
        <v>129956.4</v>
      </c>
    </row>
    <row r="81" spans="1:4" ht="15" customHeight="1">
      <c r="A81" s="8"/>
      <c r="B81" s="24" t="s">
        <v>71</v>
      </c>
      <c r="C81" s="45">
        <v>2908</v>
      </c>
      <c r="D81" s="23">
        <f>C81*$D$10</f>
        <v>220426.4</v>
      </c>
    </row>
    <row r="82" spans="1:4" ht="15" customHeight="1">
      <c r="B82" s="64" t="s">
        <v>12</v>
      </c>
      <c r="C82" s="64"/>
      <c r="D82" s="64"/>
    </row>
    <row r="83" spans="1:4" ht="15" customHeight="1">
      <c r="B83" s="21" t="s">
        <v>218</v>
      </c>
      <c r="C83" s="46">
        <v>535</v>
      </c>
      <c r="D83" s="23">
        <f>C83*$D$9</f>
        <v>35764.75</v>
      </c>
    </row>
    <row r="84" spans="1:4" ht="15" customHeight="1">
      <c r="B84" s="21" t="s">
        <v>72</v>
      </c>
      <c r="C84" s="45">
        <v>515</v>
      </c>
      <c r="D84" s="19">
        <f>C84*$D$10</f>
        <v>39037</v>
      </c>
    </row>
    <row r="85" spans="1:4" ht="15" customHeight="1">
      <c r="B85" s="21" t="s">
        <v>73</v>
      </c>
      <c r="C85" s="45">
        <v>788</v>
      </c>
      <c r="D85" s="19">
        <f>C85*$D$10</f>
        <v>59730.399999999994</v>
      </c>
    </row>
    <row r="86" spans="1:4" ht="15" customHeight="1">
      <c r="B86" s="21" t="s">
        <v>74</v>
      </c>
      <c r="C86" s="45">
        <v>833</v>
      </c>
      <c r="D86" s="19">
        <f>C86*$D$10</f>
        <v>63141.399999999994</v>
      </c>
    </row>
    <row r="87" spans="1:4" ht="15" customHeight="1">
      <c r="B87" s="64" t="s">
        <v>13</v>
      </c>
      <c r="C87" s="64"/>
      <c r="D87" s="64"/>
    </row>
    <row r="88" spans="1:4" ht="15" customHeight="1">
      <c r="B88" s="21" t="s">
        <v>219</v>
      </c>
      <c r="C88" s="46">
        <v>450</v>
      </c>
      <c r="D88" s="23">
        <f>C88*$D$9</f>
        <v>30082.499999999996</v>
      </c>
    </row>
    <row r="89" spans="1:4" ht="15" customHeight="1">
      <c r="B89" s="21" t="s">
        <v>75</v>
      </c>
      <c r="C89" s="45">
        <v>439</v>
      </c>
      <c r="D89" s="19">
        <f>C89*$D$10</f>
        <v>33276.199999999997</v>
      </c>
    </row>
    <row r="90" spans="1:4" ht="15" customHeight="1">
      <c r="B90" s="21" t="s">
        <v>76</v>
      </c>
      <c r="C90" s="45">
        <v>462</v>
      </c>
      <c r="D90" s="19">
        <f>C90*$D$10</f>
        <v>35019.599999999999</v>
      </c>
    </row>
    <row r="91" spans="1:4" ht="15" customHeight="1">
      <c r="B91" s="21" t="s">
        <v>77</v>
      </c>
      <c r="C91" s="45">
        <v>742</v>
      </c>
      <c r="D91" s="19">
        <f>C91*$D$10</f>
        <v>56243.6</v>
      </c>
    </row>
    <row r="92" spans="1:4" ht="15" customHeight="1">
      <c r="B92" s="64" t="s">
        <v>14</v>
      </c>
      <c r="C92" s="64"/>
      <c r="D92" s="64"/>
    </row>
    <row r="93" spans="1:4" ht="15" customHeight="1">
      <c r="B93" s="21" t="s">
        <v>78</v>
      </c>
      <c r="C93" s="45">
        <v>530</v>
      </c>
      <c r="D93" s="19">
        <f>C93*$D$10</f>
        <v>40174</v>
      </c>
    </row>
    <row r="94" spans="1:4" ht="15" customHeight="1">
      <c r="B94" s="21" t="s">
        <v>79</v>
      </c>
      <c r="C94" s="45">
        <v>833</v>
      </c>
      <c r="D94" s="19">
        <f>C94*$D$10</f>
        <v>63141.399999999994</v>
      </c>
    </row>
  </sheetData>
  <mergeCells count="18">
    <mergeCell ref="B11:D11"/>
    <mergeCell ref="B13:D13"/>
    <mergeCell ref="B1:D5"/>
    <mergeCell ref="B8:B10"/>
    <mergeCell ref="B7:D7"/>
    <mergeCell ref="C8:D8"/>
    <mergeCell ref="B50:D50"/>
    <mergeCell ref="B16:D16"/>
    <mergeCell ref="B18:D18"/>
    <mergeCell ref="B33:D33"/>
    <mergeCell ref="B37:D37"/>
    <mergeCell ref="B43:D43"/>
    <mergeCell ref="B41:D41"/>
    <mergeCell ref="B64:D64"/>
    <mergeCell ref="B82:D82"/>
    <mergeCell ref="B87:D87"/>
    <mergeCell ref="B92:D92"/>
    <mergeCell ref="B52:D52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F35"/>
  <sheetViews>
    <sheetView topLeftCell="A5" workbookViewId="0">
      <selection activeCell="B33" sqref="B33:F35"/>
    </sheetView>
  </sheetViews>
  <sheetFormatPr defaultRowHeight="15"/>
  <cols>
    <col min="1" max="1" width="6.140625" style="13" customWidth="1"/>
    <col min="2" max="2" width="24.7109375" style="13" customWidth="1"/>
    <col min="3" max="3" width="13.5703125" style="13" customWidth="1"/>
    <col min="4" max="4" width="14" style="13" customWidth="1"/>
    <col min="5" max="5" width="12.7109375" style="13" customWidth="1"/>
    <col min="6" max="6" width="14.7109375" style="17" customWidth="1"/>
    <col min="7" max="16384" width="9.140625" style="13"/>
  </cols>
  <sheetData>
    <row r="1" spans="2:6" ht="8.25" hidden="1" customHeight="1"/>
    <row r="2" spans="2:6" ht="32.25" customHeight="1">
      <c r="B2" s="67" t="s">
        <v>167</v>
      </c>
      <c r="C2" s="68"/>
      <c r="D2" s="68"/>
      <c r="E2" s="76" t="s">
        <v>166</v>
      </c>
      <c r="F2" s="77"/>
    </row>
    <row r="3" spans="2:6" ht="15" customHeight="1">
      <c r="B3" s="69" t="s">
        <v>15</v>
      </c>
      <c r="C3" s="70" t="s">
        <v>16</v>
      </c>
      <c r="D3" s="70" t="s">
        <v>17</v>
      </c>
      <c r="E3" s="70" t="s">
        <v>16</v>
      </c>
      <c r="F3" s="72" t="s">
        <v>17</v>
      </c>
    </row>
    <row r="4" spans="2:6" ht="15" customHeight="1">
      <c r="B4" s="69"/>
      <c r="C4" s="70"/>
      <c r="D4" s="70"/>
      <c r="E4" s="70"/>
      <c r="F4" s="72"/>
    </row>
    <row r="5" spans="2:6" ht="21.75" customHeight="1">
      <c r="B5" s="69"/>
      <c r="C5" s="70"/>
      <c r="D5" s="70"/>
      <c r="E5" s="70"/>
      <c r="F5" s="72"/>
    </row>
    <row r="6" spans="2:6" ht="19.5" customHeight="1">
      <c r="B6" s="28" t="s">
        <v>18</v>
      </c>
      <c r="C6" s="29">
        <v>450</v>
      </c>
      <c r="D6" s="29">
        <v>400</v>
      </c>
      <c r="E6" s="73" t="s">
        <v>168</v>
      </c>
      <c r="F6" s="74"/>
    </row>
    <row r="7" spans="2:6" ht="15" customHeight="1">
      <c r="B7" s="31" t="s">
        <v>19</v>
      </c>
      <c r="C7" s="29">
        <v>500</v>
      </c>
      <c r="D7" s="29">
        <v>450</v>
      </c>
      <c r="E7" s="75"/>
      <c r="F7" s="74"/>
    </row>
    <row r="8" spans="2:6" ht="15" customHeight="1">
      <c r="B8" s="28" t="s">
        <v>20</v>
      </c>
      <c r="C8" s="29">
        <v>550</v>
      </c>
      <c r="D8" s="29">
        <v>480</v>
      </c>
      <c r="E8" s="75"/>
      <c r="F8" s="74"/>
    </row>
    <row r="9" spans="2:6" ht="15" customHeight="1">
      <c r="B9" s="28" t="s">
        <v>21</v>
      </c>
      <c r="C9" s="29">
        <v>550</v>
      </c>
      <c r="D9" s="29">
        <v>500</v>
      </c>
      <c r="E9" s="75"/>
      <c r="F9" s="74"/>
    </row>
    <row r="10" spans="2:6" ht="15" customHeight="1">
      <c r="B10" s="28" t="s">
        <v>22</v>
      </c>
      <c r="C10" s="29">
        <v>580</v>
      </c>
      <c r="D10" s="29">
        <v>520</v>
      </c>
      <c r="E10" s="75"/>
      <c r="F10" s="74"/>
    </row>
    <row r="11" spans="2:6" ht="15" customHeight="1">
      <c r="B11" s="28" t="s">
        <v>23</v>
      </c>
      <c r="C11" s="29">
        <v>630</v>
      </c>
      <c r="D11" s="29">
        <v>550</v>
      </c>
      <c r="E11" s="75"/>
      <c r="F11" s="74"/>
    </row>
    <row r="12" spans="2:6" ht="15" customHeight="1">
      <c r="B12" s="28" t="s">
        <v>24</v>
      </c>
      <c r="C12" s="29">
        <v>680</v>
      </c>
      <c r="D12" s="29">
        <v>600</v>
      </c>
      <c r="E12" s="75"/>
      <c r="F12" s="74"/>
    </row>
    <row r="13" spans="2:6" ht="15" customHeight="1">
      <c r="B13" s="28" t="s">
        <v>25</v>
      </c>
      <c r="C13" s="29">
        <v>630</v>
      </c>
      <c r="D13" s="29">
        <v>560</v>
      </c>
      <c r="E13" s="75"/>
      <c r="F13" s="74"/>
    </row>
    <row r="14" spans="2:6" ht="15" customHeight="1">
      <c r="B14" s="28" t="s">
        <v>26</v>
      </c>
      <c r="C14" s="29">
        <v>680</v>
      </c>
      <c r="D14" s="29">
        <v>600</v>
      </c>
      <c r="E14" s="75"/>
      <c r="F14" s="74"/>
    </row>
    <row r="15" spans="2:6" ht="15" customHeight="1">
      <c r="B15" s="31" t="s">
        <v>27</v>
      </c>
      <c r="C15" s="29">
        <v>750</v>
      </c>
      <c r="D15" s="29">
        <v>680</v>
      </c>
      <c r="E15" s="75"/>
      <c r="F15" s="74"/>
    </row>
    <row r="16" spans="2:6" ht="15" customHeight="1">
      <c r="B16" s="28" t="s">
        <v>28</v>
      </c>
      <c r="C16" s="29">
        <v>750</v>
      </c>
      <c r="D16" s="29">
        <v>680</v>
      </c>
      <c r="E16" s="75"/>
      <c r="F16" s="74"/>
    </row>
    <row r="17" spans="2:6" ht="15" customHeight="1">
      <c r="B17" s="28" t="s">
        <v>29</v>
      </c>
      <c r="C17" s="29">
        <v>750</v>
      </c>
      <c r="D17" s="29">
        <v>680</v>
      </c>
      <c r="E17" s="75"/>
      <c r="F17" s="74"/>
    </row>
    <row r="18" spans="2:6" ht="15" customHeight="1">
      <c r="B18" s="28" t="s">
        <v>30</v>
      </c>
      <c r="C18" s="29">
        <v>750</v>
      </c>
      <c r="D18" s="29">
        <v>680</v>
      </c>
      <c r="E18" s="75"/>
      <c r="F18" s="74"/>
    </row>
    <row r="19" spans="2:6" ht="15" customHeight="1">
      <c r="B19" s="28" t="s">
        <v>31</v>
      </c>
      <c r="C19" s="29">
        <v>800</v>
      </c>
      <c r="D19" s="29">
        <v>720</v>
      </c>
      <c r="E19" s="75"/>
      <c r="F19" s="74"/>
    </row>
    <row r="20" spans="2:6" ht="15" customHeight="1">
      <c r="B20" s="28" t="s">
        <v>169</v>
      </c>
      <c r="C20" s="29">
        <v>800</v>
      </c>
      <c r="D20" s="29">
        <v>720</v>
      </c>
      <c r="E20" s="29">
        <v>600</v>
      </c>
      <c r="F20" s="30">
        <v>530</v>
      </c>
    </row>
    <row r="21" spans="2:6" ht="15" customHeight="1">
      <c r="B21" s="28" t="s">
        <v>32</v>
      </c>
      <c r="C21" s="29">
        <v>800</v>
      </c>
      <c r="D21" s="29">
        <v>720</v>
      </c>
      <c r="E21" s="29">
        <v>600</v>
      </c>
      <c r="F21" s="30">
        <v>530</v>
      </c>
    </row>
    <row r="22" spans="2:6" ht="15" customHeight="1">
      <c r="B22" s="28" t="s">
        <v>33</v>
      </c>
      <c r="C22" s="29">
        <v>900</v>
      </c>
      <c r="D22" s="29">
        <v>760</v>
      </c>
      <c r="E22" s="29">
        <v>600</v>
      </c>
      <c r="F22" s="30">
        <v>530</v>
      </c>
    </row>
    <row r="23" spans="2:6" ht="15" customHeight="1">
      <c r="B23" s="31" t="s">
        <v>34</v>
      </c>
      <c r="C23" s="29">
        <v>1400</v>
      </c>
      <c r="D23" s="29">
        <v>1200</v>
      </c>
      <c r="E23" s="29">
        <v>900</v>
      </c>
      <c r="F23" s="30">
        <v>700</v>
      </c>
    </row>
    <row r="24" spans="2:6" ht="15" customHeight="1">
      <c r="B24" s="28" t="s">
        <v>35</v>
      </c>
      <c r="C24" s="29">
        <v>1400</v>
      </c>
      <c r="D24" s="29">
        <v>1200</v>
      </c>
      <c r="E24" s="29">
        <v>900</v>
      </c>
      <c r="F24" s="30">
        <v>700</v>
      </c>
    </row>
    <row r="25" spans="2:6" ht="15" customHeight="1">
      <c r="B25" s="28" t="s">
        <v>36</v>
      </c>
      <c r="C25" s="29">
        <v>1400</v>
      </c>
      <c r="D25" s="29">
        <v>1200</v>
      </c>
      <c r="E25" s="29">
        <v>900</v>
      </c>
      <c r="F25" s="30">
        <v>700</v>
      </c>
    </row>
    <row r="26" spans="2:6" ht="15" customHeight="1">
      <c r="B26" s="28" t="s">
        <v>37</v>
      </c>
      <c r="C26" s="29">
        <v>1500</v>
      </c>
      <c r="D26" s="29">
        <v>1360</v>
      </c>
      <c r="E26" s="29">
        <v>900</v>
      </c>
      <c r="F26" s="30">
        <v>700</v>
      </c>
    </row>
    <row r="27" spans="2:6" ht="15" customHeight="1">
      <c r="B27" s="28" t="s">
        <v>38</v>
      </c>
      <c r="C27" s="29">
        <v>1700</v>
      </c>
      <c r="D27" s="29">
        <v>1440</v>
      </c>
      <c r="E27" s="29">
        <v>1000</v>
      </c>
      <c r="F27" s="30">
        <v>900</v>
      </c>
    </row>
    <row r="28" spans="2:6" ht="15" customHeight="1">
      <c r="B28" s="28" t="s">
        <v>39</v>
      </c>
      <c r="C28" s="29">
        <v>1700</v>
      </c>
      <c r="D28" s="29">
        <v>1440</v>
      </c>
      <c r="E28" s="29">
        <v>1000</v>
      </c>
      <c r="F28" s="30">
        <v>900</v>
      </c>
    </row>
    <row r="29" spans="2:6" ht="15" customHeight="1">
      <c r="B29" s="28" t="s">
        <v>40</v>
      </c>
      <c r="C29" s="29">
        <v>1700</v>
      </c>
      <c r="D29" s="29">
        <v>1440</v>
      </c>
      <c r="E29" s="29">
        <v>1000</v>
      </c>
      <c r="F29" s="30">
        <v>900</v>
      </c>
    </row>
    <row r="30" spans="2:6" ht="15" customHeight="1">
      <c r="B30" s="28" t="s">
        <v>41</v>
      </c>
      <c r="C30" s="29">
        <v>1700</v>
      </c>
      <c r="D30" s="29">
        <v>1440</v>
      </c>
      <c r="E30" s="29">
        <v>1000</v>
      </c>
      <c r="F30" s="30">
        <v>900</v>
      </c>
    </row>
    <row r="31" spans="2:6" ht="15" customHeight="1" thickBot="1">
      <c r="B31" s="32" t="s">
        <v>42</v>
      </c>
      <c r="C31" s="33">
        <v>1800</v>
      </c>
      <c r="D31" s="33">
        <v>1520</v>
      </c>
      <c r="E31" s="33">
        <v>1000</v>
      </c>
      <c r="F31" s="34">
        <v>900</v>
      </c>
    </row>
    <row r="32" spans="2:6" ht="15" customHeight="1">
      <c r="B32" s="14"/>
      <c r="C32" s="14"/>
      <c r="D32" s="14"/>
    </row>
    <row r="33" spans="2:6" ht="15.75" customHeight="1">
      <c r="B33" s="71" t="s">
        <v>182</v>
      </c>
      <c r="C33" s="71"/>
      <c r="D33" s="71"/>
      <c r="E33" s="71"/>
      <c r="F33" s="71"/>
    </row>
    <row r="34" spans="2:6">
      <c r="B34" s="71"/>
      <c r="C34" s="71"/>
      <c r="D34" s="71"/>
      <c r="E34" s="71"/>
      <c r="F34" s="71"/>
    </row>
    <row r="35" spans="2:6" ht="54" customHeight="1">
      <c r="B35" s="71"/>
      <c r="C35" s="71"/>
      <c r="D35" s="71"/>
      <c r="E35" s="71"/>
      <c r="F35" s="71"/>
    </row>
  </sheetData>
  <mergeCells count="9">
    <mergeCell ref="B2:D2"/>
    <mergeCell ref="B3:B5"/>
    <mergeCell ref="C3:C5"/>
    <mergeCell ref="D3:D5"/>
    <mergeCell ref="B33:F35"/>
    <mergeCell ref="E3:E5"/>
    <mergeCell ref="F3:F5"/>
    <mergeCell ref="E6:F19"/>
    <mergeCell ref="E2:F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Вилочная техника</vt:lpstr>
      <vt:lpstr>Дорожно-строительная техника</vt:lpstr>
      <vt:lpstr>Прайс на шиномонтаж шин 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2018-11-12T10:07:41Z</dcterms:modified>
</cp:coreProperties>
</file>